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'Sheet1'!$A$1:$K$207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<sst xmlns="http://schemas.openxmlformats.org/spreadsheetml/2006/main" count="294" uniqueCount="172">
  <si>
    <t>N</t>
  </si>
  <si>
    <t>%</t>
  </si>
  <si>
    <t xml:space="preserve">ARTS &amp; SCIENCES </t>
  </si>
  <si>
    <t>Anthropology</t>
  </si>
  <si>
    <t>Anthro(BA-MA) -- 412</t>
  </si>
  <si>
    <t>Anthropology -- 500</t>
  </si>
  <si>
    <t>Art</t>
  </si>
  <si>
    <t>Fine Arts (MFA)  -- 501</t>
  </si>
  <si>
    <t>Art History -- 503</t>
  </si>
  <si>
    <t>Biochemistry -- 505</t>
  </si>
  <si>
    <t>Biology</t>
  </si>
  <si>
    <t>Biol Sci (BA/MA) - 414</t>
  </si>
  <si>
    <t>Bio-pharmc(BA-MA)  -- 401</t>
  </si>
  <si>
    <t>Biol Sci -- 506</t>
  </si>
  <si>
    <t>Chemistry (BA/MA)(TEP)-422</t>
  </si>
  <si>
    <t>Economics</t>
  </si>
  <si>
    <t>Econ (BA-MA) -- 424</t>
  </si>
  <si>
    <t>Economics  -- 517</t>
  </si>
  <si>
    <t>Accounting MS --593</t>
  </si>
  <si>
    <t>English</t>
  </si>
  <si>
    <t>English Lit -- 521</t>
  </si>
  <si>
    <t>Creative Writing -- 523</t>
  </si>
  <si>
    <t>Film and Media Studies</t>
  </si>
  <si>
    <t>Imtegrated Media Arts -- 525</t>
  </si>
  <si>
    <t>Communications  -- 560</t>
  </si>
  <si>
    <t>Geography</t>
  </si>
  <si>
    <t>Geography (MA)  -- 549</t>
  </si>
  <si>
    <t>Geog Info Systems -- 301</t>
  </si>
  <si>
    <t>History</t>
  </si>
  <si>
    <t>History  -- 526</t>
  </si>
  <si>
    <t>Math and Statistics</t>
  </si>
  <si>
    <t>Math (BA-MA) -- 454</t>
  </si>
  <si>
    <t>MAT/STAT&amp;APP MATH - 455</t>
  </si>
  <si>
    <t>Math (TEP) (BA/MA) -- 460</t>
  </si>
  <si>
    <t>Math (BA/MA) ADOL ED - 461</t>
  </si>
  <si>
    <t>Pure Math  -- 527</t>
  </si>
  <si>
    <t>Applied Math -- 529</t>
  </si>
  <si>
    <t>Music</t>
  </si>
  <si>
    <t>Music (BA-MA) -- 456</t>
  </si>
  <si>
    <t>Music-History -- 531</t>
  </si>
  <si>
    <t>Music -- 532</t>
  </si>
  <si>
    <t>Physics and Astronomy</t>
  </si>
  <si>
    <t>Physics (BA-MA) -- 462</t>
  </si>
  <si>
    <t>Physics  -- 539</t>
  </si>
  <si>
    <t>Psychology -- 542</t>
  </si>
  <si>
    <t>Romance Languages</t>
  </si>
  <si>
    <t>French -- 522</t>
  </si>
  <si>
    <t>Italian  -- 528</t>
  </si>
  <si>
    <t>Spanish  -- 555</t>
  </si>
  <si>
    <t>Russ Area Studies  -- 546</t>
  </si>
  <si>
    <t>Sociology</t>
  </si>
  <si>
    <t>Soc+S Res-BA-MS -- 478</t>
  </si>
  <si>
    <t>Social Res-MS -- 550</t>
  </si>
  <si>
    <t>Special Honors  -- 79</t>
  </si>
  <si>
    <t>Theatre -- 559</t>
  </si>
  <si>
    <t>Urban Affairs and Planning</t>
  </si>
  <si>
    <t>Urban Aff(36cr)MS -- 554</t>
  </si>
  <si>
    <t xml:space="preserve">EDUCATION    </t>
  </si>
  <si>
    <t>Educ. Admin. and Super.-303, 854</t>
  </si>
  <si>
    <t>Bilingual Ext Adv Cert - 311</t>
  </si>
  <si>
    <t>Adol Biol Adv Cert - 385</t>
  </si>
  <si>
    <t xml:space="preserve"> --</t>
  </si>
  <si>
    <t>Adol Chem Adv Cert - 386</t>
  </si>
  <si>
    <t>Adol Engl Adv Cert - 388</t>
  </si>
  <si>
    <t>Adol Ital Adv Cert - 390</t>
  </si>
  <si>
    <t>Adol Math Adv Cert  - 392</t>
  </si>
  <si>
    <t>Adol Physics Adv Cert - 394</t>
  </si>
  <si>
    <t>Adol Soc Adv Cert - 395</t>
  </si>
  <si>
    <t>Adol Span Adv Cert - 396</t>
  </si>
  <si>
    <t>Elem. w/Bilingual -- 859, 171</t>
  </si>
  <si>
    <t xml:space="preserve">Elementary, Chldhd Ed </t>
  </si>
  <si>
    <t>Child Ed Math/Sci - 167</t>
  </si>
  <si>
    <t>Elementary, Chldhd Ed -- 858, 170, E70</t>
  </si>
  <si>
    <t xml:space="preserve">Early Childhood </t>
  </si>
  <si>
    <t>Early Child Ed BRT2 Bil - 168</t>
  </si>
  <si>
    <t>Early Childhood (B-2) -- 172</t>
  </si>
  <si>
    <t>Literacy (B-6) -- 173</t>
  </si>
  <si>
    <t>Guidance/School Counselor -- 850</t>
  </si>
  <si>
    <t>Rehab Counseling -- 852</t>
  </si>
  <si>
    <t>Mental Hlth Couns -- 853</t>
  </si>
  <si>
    <t>--</t>
  </si>
  <si>
    <t>Educ Psych -- 180</t>
  </si>
  <si>
    <t>Sec. Education**</t>
  </si>
  <si>
    <t>Secondary Lit 5 - 12 --183</t>
  </si>
  <si>
    <t>Biology -- 861, 185, G85</t>
  </si>
  <si>
    <t>Chemistry -- 863,186, G86</t>
  </si>
  <si>
    <t>Earth Sci -- 187, G87</t>
  </si>
  <si>
    <t>Adol Engl Alt Cert -- G88</t>
  </si>
  <si>
    <t>English Sec Educ -- 860,188</t>
  </si>
  <si>
    <t xml:space="preserve">French Sec Educ -- 862,189 </t>
  </si>
  <si>
    <t>Italian Sec Educ -- 864,190</t>
  </si>
  <si>
    <t>Latin Sec Educ -- 866,191</t>
  </si>
  <si>
    <t>Sec. Ed. Math -- 868,192, G92</t>
  </si>
  <si>
    <t>Music K-12 -- 870,193</t>
  </si>
  <si>
    <t>Physics -- 865, 194, G94</t>
  </si>
  <si>
    <t>Social Stud Sec Ed -- 872,195</t>
  </si>
  <si>
    <t>Spanish Sec Ed --874,196,G96</t>
  </si>
  <si>
    <t>Special Education</t>
  </si>
  <si>
    <t>Adv SPED LD -- 150</t>
  </si>
  <si>
    <t>Child /Mid SPED LD -- 151</t>
  </si>
  <si>
    <t>Early Child Spec Ed. --169</t>
  </si>
  <si>
    <t>Early Childhood (B-2) -- 174</t>
  </si>
  <si>
    <t>Special Ed Birth 2 - 175</t>
  </si>
  <si>
    <t>Child Special Ed. -- 176, 156</t>
  </si>
  <si>
    <t>Child Special Ed. Dis. -- 177,157</t>
  </si>
  <si>
    <t>Special Ed. Genrl. -- 876,003</t>
  </si>
  <si>
    <t>Special Ed. Deaf -- 882,178, 158</t>
  </si>
  <si>
    <t>Special Ed. Blind -- 878,179, 159</t>
  </si>
  <si>
    <t>Child Special ED TF -- E76</t>
  </si>
  <si>
    <t>Child/Mid SPED Alt C -- G51</t>
  </si>
  <si>
    <t>Bil Childhd Alt Cert -- G71</t>
  </si>
  <si>
    <t>Tchg Blind/Vis Impaired - 302</t>
  </si>
  <si>
    <t>Orientation/Mobility (Adv) - 309</t>
  </si>
  <si>
    <t>Gifted-Talanted Ext Adv - 313</t>
  </si>
  <si>
    <t>TESOL -- 856,182</t>
  </si>
  <si>
    <t>TESOL: Alt Cert -- G82</t>
  </si>
  <si>
    <t xml:space="preserve">HEALTH PROFESSIONS   </t>
  </si>
  <si>
    <t>Health Sciences</t>
  </si>
  <si>
    <t>Sp+Hr Hndc-MS -- 130</t>
  </si>
  <si>
    <t>Tchr-Sph/Lang Dis -- 131</t>
  </si>
  <si>
    <t>Bio/EvHS BA-MS  -- 417</t>
  </si>
  <si>
    <t>Biotech (BS/MA) - 419</t>
  </si>
  <si>
    <t>Comm Sci-MS -- 556</t>
  </si>
  <si>
    <t>Comm Hlth MPH(48cr) -- 600</t>
  </si>
  <si>
    <t>Physical Therapy -- 617</t>
  </si>
  <si>
    <t>Community Health -- 040</t>
  </si>
  <si>
    <t>Env Hlth Occup -- 041</t>
  </si>
  <si>
    <t>Epidemiol/Biostat -- 043</t>
  </si>
  <si>
    <t>Nutrition -- 042</t>
  </si>
  <si>
    <t>Pub Hlth Policy /Mgt -- 044</t>
  </si>
  <si>
    <t>Nursing</t>
  </si>
  <si>
    <t>Ped Nur Pra Adv Cer -- 306</t>
  </si>
  <si>
    <t>Geriatrics Prac -- 601</t>
  </si>
  <si>
    <t>Nurs Med Surg MS  -- 602</t>
  </si>
  <si>
    <t>Nurs Psychi MS  -- 604</t>
  </si>
  <si>
    <t>Nurs-Mat-Chi MS -- 609</t>
  </si>
  <si>
    <t>Nurs-Comm-Hlth MS -- 610</t>
  </si>
  <si>
    <t>MS MPH Comm Health -- 614</t>
  </si>
  <si>
    <t>Ped Nurse Pract -- 615</t>
  </si>
  <si>
    <t>Adult Nurse Pract -- 616, N08</t>
  </si>
  <si>
    <t>Nurse Pract -- 621</t>
  </si>
  <si>
    <t>Psych-Ment Hlth Adv - 307</t>
  </si>
  <si>
    <t>Nursing Ed (Adv) - 310</t>
  </si>
  <si>
    <t>Psych-Ment Hlth Pra - N03</t>
  </si>
  <si>
    <t>Geron-Adult Hlth - NP - N01</t>
  </si>
  <si>
    <t>Adult Hlth CNS - N02</t>
  </si>
  <si>
    <t>Nurs/MPA - N04</t>
  </si>
  <si>
    <t>Clncl Nurse Leader -- N09</t>
  </si>
  <si>
    <t>Comm Pub Hlth CNS -- N10</t>
  </si>
  <si>
    <t>Comm Pub Hlth Nurs/MPH-N14</t>
  </si>
  <si>
    <t xml:space="preserve">SOCIAL WORK   </t>
  </si>
  <si>
    <t>Social Work -- 611</t>
  </si>
  <si>
    <t>Social Work -- O.Y.R. -- 613</t>
  </si>
  <si>
    <t>Unduplicated School Totals</t>
  </si>
  <si>
    <t>Arts and Sciences</t>
  </si>
  <si>
    <t>Education</t>
  </si>
  <si>
    <t>Health Professions</t>
  </si>
  <si>
    <t>Social Work</t>
  </si>
  <si>
    <t>Unduplicated Graduate Total</t>
  </si>
  <si>
    <t>*   Percentages are based on unduplicated totals.</t>
  </si>
  <si>
    <t>** All secondary education programs are reported under the School of Education</t>
  </si>
  <si>
    <t>Source: CUNY Show Files Fall 2006 - 10</t>
  </si>
  <si>
    <t>Urban Public Health -- 618,628 ***</t>
  </si>
  <si>
    <t>Env Hlth Sci-MS -- 605, 624</t>
  </si>
  <si>
    <t>*** Beginning Fall 2010 major codes 600 and 618 changed to 628 Urban Public Health (due to the change in curriculum courses), code 605 changed to 624.</t>
  </si>
  <si>
    <t>Urban Planning  -- 553, 543</t>
  </si>
  <si>
    <t>Theatre</t>
  </si>
  <si>
    <t>Playwriting MFA -- 509</t>
  </si>
  <si>
    <t>Table 26: Graduate Majors By Department &amp; Program</t>
  </si>
  <si>
    <t>Psychology</t>
  </si>
  <si>
    <t>Animal Behav/Conserv -- 332</t>
  </si>
  <si>
    <t>App Behav Analysis -- 315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</si>
</sst>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8">
    <font>
      <sz val="11"/>
      <color indexed="8"/>
      <name val="Times New Roman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imes New Roman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25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Alignment="1">
      <alignment vertical="top"/>
    </xf>
    <xf numFmtId="0" fontId="3" fillId="25" borderId="10" xfId="0" applyFont="1" applyFill="1" applyBorder="1" applyAlignment="1">
      <alignment horizontal="center" wrapText="1"/>
    </xf>
    <xf numFmtId="0" fontId="3" fillId="26" borderId="0" xfId="0" applyFont="1" applyFill="1" applyBorder="1" applyAlignment="1">
      <alignment horizontal="left" wrapText="1"/>
    </xf>
    <xf numFmtId="3" fontId="4" fillId="26" borderId="0" xfId="0" applyNumberFormat="1" applyFont="1" applyFill="1" applyBorder="1" applyAlignment="1">
      <alignment horizontal="center" vertical="top" wrapText="1"/>
    </xf>
    <xf numFmtId="0" fontId="4" fillId="20" borderId="11" xfId="0" applyFont="1" applyFill="1" applyBorder="1" applyAlignment="1">
      <alignment horizontal="center" vertical="top" wrapText="1"/>
    </xf>
    <xf numFmtId="0" fontId="4" fillId="20" borderId="0" xfId="0" applyFont="1" applyFill="1" applyBorder="1" applyAlignment="1">
      <alignment horizontal="center" vertical="top" wrapText="1"/>
    </xf>
    <xf numFmtId="0" fontId="4" fillId="20" borderId="12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vertical="top"/>
    </xf>
    <xf numFmtId="0" fontId="4" fillId="20" borderId="11" xfId="0" applyFont="1" applyFill="1" applyBorder="1" applyAlignment="1">
      <alignment vertical="top"/>
    </xf>
    <xf numFmtId="0" fontId="4" fillId="20" borderId="14" xfId="0" applyFont="1" applyFill="1" applyBorder="1" applyAlignment="1">
      <alignment vertical="top"/>
    </xf>
    <xf numFmtId="0" fontId="4" fillId="20" borderId="0" xfId="0" applyFont="1" applyFill="1" applyBorder="1" applyAlignment="1">
      <alignment vertical="top"/>
    </xf>
    <xf numFmtId="0" fontId="4" fillId="25" borderId="0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vertical="top"/>
    </xf>
    <xf numFmtId="0" fontId="4" fillId="24" borderId="11" xfId="0" applyFont="1" applyFill="1" applyBorder="1" applyAlignment="1">
      <alignment vertical="top"/>
    </xf>
    <xf numFmtId="0" fontId="4" fillId="24" borderId="14" xfId="0" applyFont="1" applyFill="1" applyBorder="1" applyAlignment="1">
      <alignment vertical="top"/>
    </xf>
    <xf numFmtId="0" fontId="5" fillId="25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3" fontId="5" fillId="24" borderId="12" xfId="0" applyNumberFormat="1" applyFont="1" applyFill="1" applyBorder="1" applyAlignment="1">
      <alignment horizontal="center" vertical="top" wrapText="1"/>
    </xf>
    <xf numFmtId="164" fontId="5" fillId="24" borderId="14" xfId="0" applyNumberFormat="1" applyFont="1" applyFill="1" applyBorder="1" applyAlignment="1">
      <alignment horizontal="center" vertical="top"/>
    </xf>
    <xf numFmtId="164" fontId="5" fillId="24" borderId="11" xfId="0" applyNumberFormat="1" applyFont="1" applyFill="1" applyBorder="1" applyAlignment="1">
      <alignment horizontal="center" vertical="top"/>
    </xf>
    <xf numFmtId="164" fontId="5" fillId="24" borderId="0" xfId="0" applyNumberFormat="1" applyFont="1" applyFill="1" applyBorder="1" applyAlignment="1">
      <alignment horizontal="center" vertical="top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4" fillId="24" borderId="12" xfId="0" applyNumberFormat="1" applyFont="1" applyFill="1" applyBorder="1" applyAlignment="1">
      <alignment horizontal="center" vertical="top" wrapText="1"/>
    </xf>
    <xf numFmtId="164" fontId="4" fillId="24" borderId="0" xfId="0" applyNumberFormat="1" applyFont="1" applyFill="1" applyBorder="1" applyAlignment="1">
      <alignment horizontal="center" vertical="top"/>
    </xf>
    <xf numFmtId="164" fontId="4" fillId="24" borderId="11" xfId="0" applyNumberFormat="1" applyFont="1" applyFill="1" applyBorder="1" applyAlignment="1">
      <alignment horizontal="center" vertical="top"/>
    </xf>
    <xf numFmtId="0" fontId="4" fillId="25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5" fillId="25" borderId="0" xfId="0" applyFont="1" applyFill="1" applyBorder="1" applyAlignment="1">
      <alignment vertical="top" wrapText="1"/>
    </xf>
    <xf numFmtId="0" fontId="5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 vertical="top" wrapText="1"/>
    </xf>
    <xf numFmtId="3" fontId="4" fillId="25" borderId="11" xfId="0" applyNumberFormat="1" applyFont="1" applyFill="1" applyBorder="1" applyAlignment="1">
      <alignment horizontal="center" vertical="top" wrapText="1"/>
    </xf>
    <xf numFmtId="3" fontId="5" fillId="24" borderId="0" xfId="0" applyNumberFormat="1" applyFont="1" applyFill="1" applyBorder="1" applyAlignment="1">
      <alignment horizontal="center" vertical="top" wrapText="1"/>
    </xf>
    <xf numFmtId="164" fontId="5" fillId="24" borderId="15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3" fontId="4" fillId="24" borderId="0" xfId="0" applyNumberFormat="1" applyFont="1" applyFill="1" applyBorder="1" applyAlignment="1">
      <alignment horizontal="center" vertical="top" wrapText="1"/>
    </xf>
    <xf numFmtId="164" fontId="4" fillId="24" borderId="15" xfId="0" applyNumberFormat="1" applyFont="1" applyFill="1" applyBorder="1" applyAlignment="1">
      <alignment horizontal="center" vertical="top"/>
    </xf>
    <xf numFmtId="0" fontId="4" fillId="24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3" fontId="4" fillId="25" borderId="0" xfId="0" applyNumberFormat="1" applyFont="1" applyFill="1" applyBorder="1" applyAlignment="1">
      <alignment horizontal="center" vertical="top" wrapText="1"/>
    </xf>
    <xf numFmtId="165" fontId="4" fillId="25" borderId="11" xfId="0" applyNumberFormat="1" applyFont="1" applyFill="1" applyBorder="1" applyAlignment="1">
      <alignment horizontal="center" vertical="top" wrapText="1"/>
    </xf>
    <xf numFmtId="3" fontId="4" fillId="25" borderId="15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24" borderId="0" xfId="0" applyFont="1" applyFill="1" applyAlignment="1">
      <alignment horizontal="center" vertical="top"/>
    </xf>
    <xf numFmtId="0" fontId="4" fillId="24" borderId="15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24" borderId="0" xfId="0" applyNumberFormat="1" applyFont="1" applyFill="1" applyBorder="1" applyAlignment="1">
      <alignment horizontal="center" wrapText="1"/>
    </xf>
    <xf numFmtId="164" fontId="5" fillId="24" borderId="15" xfId="0" applyNumberFormat="1" applyFont="1" applyFill="1" applyBorder="1" applyAlignment="1">
      <alignment horizontal="center"/>
    </xf>
    <xf numFmtId="164" fontId="5" fillId="24" borderId="11" xfId="0" applyNumberFormat="1" applyFont="1" applyFill="1" applyBorder="1" applyAlignment="1">
      <alignment horizontal="center"/>
    </xf>
    <xf numFmtId="164" fontId="5" fillId="24" borderId="0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164" fontId="4" fillId="24" borderId="15" xfId="0" applyNumberFormat="1" applyFont="1" applyFill="1" applyBorder="1" applyAlignment="1">
      <alignment horizontal="center"/>
    </xf>
    <xf numFmtId="164" fontId="4" fillId="24" borderId="11" xfId="0" applyNumberFormat="1" applyFont="1" applyFill="1" applyBorder="1" applyAlignment="1">
      <alignment horizontal="center"/>
    </xf>
    <xf numFmtId="164" fontId="4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wrapText="1"/>
    </xf>
    <xf numFmtId="0" fontId="3" fillId="25" borderId="0" xfId="0" applyFont="1" applyFill="1" applyBorder="1" applyAlignment="1">
      <alignment vertical="top" wrapText="1"/>
    </xf>
    <xf numFmtId="3" fontId="3" fillId="24" borderId="0" xfId="0" applyNumberFormat="1" applyFont="1" applyFill="1" applyBorder="1" applyAlignment="1">
      <alignment horizontal="center" vertical="top" wrapText="1"/>
    </xf>
    <xf numFmtId="164" fontId="3" fillId="24" borderId="15" xfId="0" applyNumberFormat="1" applyFont="1" applyFill="1" applyBorder="1" applyAlignment="1">
      <alignment horizontal="center" vertical="top"/>
    </xf>
    <xf numFmtId="164" fontId="3" fillId="24" borderId="11" xfId="0" applyNumberFormat="1" applyFont="1" applyFill="1" applyBorder="1" applyAlignment="1">
      <alignment horizontal="center" vertical="top"/>
    </xf>
    <xf numFmtId="164" fontId="3" fillId="24" borderId="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3" fillId="20" borderId="0" xfId="0" applyFont="1" applyFill="1" applyBorder="1" applyAlignment="1">
      <alignment wrapText="1"/>
    </xf>
    <xf numFmtId="0" fontId="4" fillId="20" borderId="0" xfId="0" applyFont="1" applyFill="1" applyAlignment="1">
      <alignment vertical="top" wrapText="1"/>
    </xf>
    <xf numFmtId="0" fontId="4" fillId="20" borderId="11" xfId="0" applyFont="1" applyFill="1" applyBorder="1" applyAlignment="1">
      <alignment vertical="top" wrapText="1"/>
    </xf>
    <xf numFmtId="164" fontId="4" fillId="20" borderId="15" xfId="0" applyNumberFormat="1" applyFont="1" applyFill="1" applyBorder="1" applyAlignment="1">
      <alignment horizontal="center" vertical="top"/>
    </xf>
    <xf numFmtId="164" fontId="4" fillId="20" borderId="11" xfId="0" applyNumberFormat="1" applyFont="1" applyFill="1" applyBorder="1" applyAlignment="1">
      <alignment horizontal="center" vertical="top"/>
    </xf>
    <xf numFmtId="164" fontId="4" fillId="20" borderId="0" xfId="0" applyNumberFormat="1" applyFont="1" applyFill="1" applyBorder="1" applyAlignment="1">
      <alignment horizontal="center" vertical="top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center" vertical="top"/>
    </xf>
    <xf numFmtId="3" fontId="7" fillId="24" borderId="0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/>
    </xf>
    <xf numFmtId="0" fontId="3" fillId="24" borderId="15" xfId="0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3" fontId="5" fillId="25" borderId="15" xfId="0" applyNumberFormat="1" applyFont="1" applyFill="1" applyBorder="1" applyAlignment="1">
      <alignment horizontal="center" vertical="top" wrapText="1"/>
    </xf>
    <xf numFmtId="3" fontId="5" fillId="25" borderId="11" xfId="0" applyNumberFormat="1" applyFont="1" applyFill="1" applyBorder="1" applyAlignment="1">
      <alignment horizontal="center" vertical="top" wrapText="1"/>
    </xf>
    <xf numFmtId="3" fontId="5" fillId="25" borderId="0" xfId="0" applyNumberFormat="1" applyFont="1" applyFill="1" applyBorder="1" applyAlignment="1">
      <alignment horizontal="center" vertical="top" wrapText="1"/>
    </xf>
    <xf numFmtId="165" fontId="5" fillId="25" borderId="1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24" borderId="15" xfId="0" applyFont="1" applyFill="1" applyBorder="1" applyAlignment="1" quotePrefix="1">
      <alignment horizontal="center"/>
    </xf>
    <xf numFmtId="0" fontId="3" fillId="24" borderId="11" xfId="0" applyFont="1" applyFill="1" applyBorder="1" applyAlignment="1" quotePrefix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top"/>
    </xf>
    <xf numFmtId="0" fontId="5" fillId="24" borderId="0" xfId="0" applyFont="1" applyFill="1" applyBorder="1" applyAlignment="1">
      <alignment horizontal="center" vertical="top"/>
    </xf>
    <xf numFmtId="0" fontId="3" fillId="24" borderId="15" xfId="0" applyFont="1" applyFill="1" applyBorder="1" applyAlignment="1" quotePrefix="1">
      <alignment horizontal="center" vertical="top"/>
    </xf>
    <xf numFmtId="0" fontId="3" fillId="24" borderId="11" xfId="0" applyFont="1" applyFill="1" applyBorder="1" applyAlignment="1" quotePrefix="1">
      <alignment horizontal="center" vertical="top"/>
    </xf>
    <xf numFmtId="3" fontId="4" fillId="0" borderId="0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0" fontId="4" fillId="24" borderId="15" xfId="0" applyFont="1" applyFill="1" applyBorder="1" applyAlignment="1" quotePrefix="1">
      <alignment horizontal="center" vertical="top"/>
    </xf>
    <xf numFmtId="0" fontId="4" fillId="24" borderId="11" xfId="0" applyFont="1" applyFill="1" applyBorder="1" applyAlignment="1" quotePrefix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4" fillId="25" borderId="0" xfId="0" applyFont="1" applyFill="1" applyAlignment="1">
      <alignment horizontal="center" vertical="top" wrapText="1"/>
    </xf>
    <xf numFmtId="164" fontId="4" fillId="24" borderId="0" xfId="0" applyNumberFormat="1" applyFont="1" applyFill="1" applyAlignment="1">
      <alignment horizontal="center" vertical="top"/>
    </xf>
    <xf numFmtId="0" fontId="6" fillId="24" borderId="0" xfId="0" applyFont="1" applyFill="1" applyBorder="1" applyAlignment="1">
      <alignment wrapText="1"/>
    </xf>
    <xf numFmtId="3" fontId="4" fillId="24" borderId="0" xfId="0" applyNumberFormat="1" applyFont="1" applyFill="1" applyAlignment="1">
      <alignment horizontal="center" vertical="top"/>
    </xf>
    <xf numFmtId="0" fontId="5" fillId="24" borderId="0" xfId="0" applyFont="1" applyFill="1" applyAlignment="1">
      <alignment horizontal="center" vertical="top"/>
    </xf>
    <xf numFmtId="164" fontId="5" fillId="24" borderId="0" xfId="0" applyNumberFormat="1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3" fillId="20" borderId="0" xfId="0" applyFont="1" applyFill="1" applyBorder="1" applyAlignment="1">
      <alignment horizontal="left" wrapText="1"/>
    </xf>
    <xf numFmtId="0" fontId="4" fillId="20" borderId="0" xfId="0" applyFont="1" applyFill="1" applyBorder="1" applyAlignment="1">
      <alignment horizontal="center" vertical="top"/>
    </xf>
    <xf numFmtId="0" fontId="4" fillId="20" borderId="11" xfId="0" applyFont="1" applyFill="1" applyBorder="1" applyAlignment="1">
      <alignment horizontal="center" vertical="top"/>
    </xf>
    <xf numFmtId="0" fontId="4" fillId="20" borderId="0" xfId="0" applyFont="1" applyFill="1" applyAlignment="1">
      <alignment horizontal="center" vertical="top"/>
    </xf>
    <xf numFmtId="164" fontId="4" fillId="20" borderId="0" xfId="0" applyNumberFormat="1" applyFont="1" applyFill="1" applyAlignment="1">
      <alignment horizontal="center" vertical="top"/>
    </xf>
    <xf numFmtId="0" fontId="4" fillId="24" borderId="0" xfId="0" applyFont="1" applyFill="1" applyBorder="1" applyAlignment="1" quotePrefix="1">
      <alignment horizontal="center" vertical="top"/>
    </xf>
    <xf numFmtId="0" fontId="4" fillId="24" borderId="16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top"/>
    </xf>
    <xf numFmtId="0" fontId="4" fillId="24" borderId="16" xfId="0" applyFont="1" applyFill="1" applyBorder="1" applyAlignment="1">
      <alignment horizontal="center" vertical="top"/>
    </xf>
    <xf numFmtId="164" fontId="4" fillId="24" borderId="17" xfId="0" applyNumberFormat="1" applyFont="1" applyFill="1" applyBorder="1" applyAlignment="1">
      <alignment horizontal="center" vertical="top"/>
    </xf>
    <xf numFmtId="164" fontId="4" fillId="24" borderId="16" xfId="0" applyNumberFormat="1" applyFont="1" applyFill="1" applyBorder="1" applyAlignment="1">
      <alignment horizontal="center" vertical="top"/>
    </xf>
    <xf numFmtId="0" fontId="4" fillId="24" borderId="0" xfId="0" applyFont="1" applyFill="1" applyBorder="1" applyAlignment="1">
      <alignment horizontal="right" wrapText="1"/>
    </xf>
    <xf numFmtId="0" fontId="4" fillId="24" borderId="15" xfId="0" applyFont="1" applyFill="1" applyBorder="1" applyAlignment="1">
      <alignment horizontal="center" vertical="top"/>
    </xf>
    <xf numFmtId="0" fontId="4" fillId="24" borderId="16" xfId="0" applyFont="1" applyFill="1" applyBorder="1" applyAlignment="1">
      <alignment horizontal="right" wrapText="1"/>
    </xf>
    <xf numFmtId="0" fontId="4" fillId="24" borderId="17" xfId="0" applyFont="1" applyFill="1" applyBorder="1" applyAlignment="1">
      <alignment horizontal="center" vertical="top"/>
    </xf>
    <xf numFmtId="0" fontId="4" fillId="24" borderId="18" xfId="0" applyFont="1" applyFill="1" applyBorder="1" applyAlignment="1">
      <alignment horizontal="center" vertical="top"/>
    </xf>
    <xf numFmtId="0" fontId="4" fillId="24" borderId="17" xfId="0" applyFont="1" applyFill="1" applyBorder="1" applyAlignment="1" quotePrefix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 quotePrefix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24" borderId="0" xfId="0" applyNumberFormat="1" applyFont="1" applyFill="1" applyAlignment="1">
      <alignment horizontal="center"/>
    </xf>
    <xf numFmtId="164" fontId="4" fillId="24" borderId="14" xfId="0" applyNumberFormat="1" applyFont="1" applyFill="1" applyBorder="1" applyAlignment="1">
      <alignment horizontal="center"/>
    </xf>
    <xf numFmtId="3" fontId="4" fillId="24" borderId="11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 horizontal="center"/>
    </xf>
    <xf numFmtId="3" fontId="3" fillId="20" borderId="0" xfId="0" applyNumberFormat="1" applyFont="1" applyFill="1" applyBorder="1" applyAlignment="1">
      <alignment horizontal="center"/>
    </xf>
    <xf numFmtId="3" fontId="3" fillId="20" borderId="11" xfId="0" applyNumberFormat="1" applyFont="1" applyFill="1" applyBorder="1" applyAlignment="1">
      <alignment horizontal="center"/>
    </xf>
    <xf numFmtId="164" fontId="4" fillId="20" borderId="15" xfId="0" applyNumberFormat="1" applyFont="1" applyFill="1" applyBorder="1" applyAlignment="1">
      <alignment horizontal="center"/>
    </xf>
    <xf numFmtId="164" fontId="4" fillId="2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4" fillId="0" borderId="0" xfId="0" applyFont="1" applyFill="1" applyAlignment="1">
      <alignment horizontal="center" vertical="top"/>
    </xf>
    <xf numFmtId="0" fontId="9" fillId="24" borderId="0" xfId="0" applyFont="1" applyFill="1" applyBorder="1" applyAlignment="1">
      <alignment horizontal="left" vertical="top"/>
    </xf>
    <xf numFmtId="0" fontId="9" fillId="24" borderId="0" xfId="0" applyFont="1" applyFill="1" applyBorder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20" borderId="0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/>
    </xf>
    <xf numFmtId="3" fontId="5" fillId="20" borderId="0" xfId="0" applyNumberFormat="1" applyFont="1" applyFill="1" applyAlignment="1">
      <alignment horizontal="center"/>
    </xf>
    <xf numFmtId="164" fontId="5" fillId="20" borderId="15" xfId="0" applyNumberFormat="1" applyFont="1" applyFill="1" applyBorder="1" applyAlignment="1">
      <alignment horizontal="center"/>
    </xf>
    <xf numFmtId="164" fontId="5" fillId="20" borderId="11" xfId="0" applyNumberFormat="1" applyFont="1" applyFill="1" applyBorder="1" applyAlignment="1">
      <alignment horizontal="center"/>
    </xf>
    <xf numFmtId="164" fontId="5" fillId="20" borderId="0" xfId="0" applyNumberFormat="1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164" fontId="4" fillId="24" borderId="0" xfId="0" applyNumberFormat="1" applyFont="1" applyFill="1" applyAlignment="1">
      <alignment horizontal="center"/>
    </xf>
    <xf numFmtId="3" fontId="5" fillId="24" borderId="19" xfId="0" applyNumberFormat="1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164" fontId="5" fillId="24" borderId="0" xfId="0" applyNumberFormat="1" applyFont="1" applyFill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5" xfId="0" applyFont="1" applyFill="1" applyBorder="1" applyAlignment="1" quotePrefix="1">
      <alignment horizontal="center"/>
    </xf>
    <xf numFmtId="0" fontId="4" fillId="24" borderId="0" xfId="0" applyFont="1" applyFill="1" applyBorder="1" applyAlignment="1" quotePrefix="1">
      <alignment horizontal="center"/>
    </xf>
    <xf numFmtId="0" fontId="4" fillId="24" borderId="11" xfId="0" applyFont="1" applyFill="1" applyBorder="1" applyAlignment="1" quotePrefix="1">
      <alignment horizontal="center"/>
    </xf>
    <xf numFmtId="164" fontId="4" fillId="24" borderId="18" xfId="0" applyNumberFormat="1" applyFont="1" applyFill="1" applyBorder="1" applyAlignment="1">
      <alignment horizontal="center"/>
    </xf>
    <xf numFmtId="164" fontId="4" fillId="24" borderId="17" xfId="0" applyNumberFormat="1" applyFont="1" applyFill="1" applyBorder="1" applyAlignment="1">
      <alignment horizontal="center"/>
    </xf>
    <xf numFmtId="164" fontId="4" fillId="24" borderId="16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4" fillId="24" borderId="0" xfId="0" applyFont="1" applyFill="1" applyAlignment="1">
      <alignment horizontal="left" vertical="top"/>
    </xf>
    <xf numFmtId="0" fontId="1" fillId="27" borderId="20" xfId="0" applyFont="1" applyFill="1" applyBorder="1" applyAlignment="1">
      <alignment horizontal="center" vertical="center"/>
    </xf>
    <xf numFmtId="0" fontId="0" fillId="5" borderId="20" xfId="0" applyFill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3" fontId="4" fillId="24" borderId="0" xfId="0" applyNumberFormat="1" applyFont="1" applyFill="1" applyBorder="1" applyAlignment="1">
      <alignment horizontal="center" wrapText="1"/>
    </xf>
    <xf numFmtId="164" fontId="4" fillId="24" borderId="11" xfId="0" applyNumberFormat="1" applyFont="1" applyFill="1" applyBorder="1" applyAlignment="1">
      <alignment horizontal="center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7"/>
  <sheetViews>
    <sheetView showGridLines="0" tabSelected="1" zoomScalePageLayoutView="0" workbookViewId="0" topLeftCell="A166">
      <selection activeCell="N192" sqref="N192"/>
    </sheetView>
  </sheetViews>
  <sheetFormatPr defaultColWidth="9.140625" defaultRowHeight="10.5" customHeight="1"/>
  <cols>
    <col min="1" max="1" width="28.8515625" style="88" customWidth="1"/>
    <col min="2" max="4" width="7.421875" style="88" customWidth="1"/>
    <col min="5" max="5" width="7.421875" style="11" customWidth="1"/>
    <col min="6" max="6" width="7.421875" style="67" customWidth="1"/>
    <col min="7" max="11" width="7.421875" style="11" customWidth="1"/>
    <col min="12" max="16384" width="9.140625" style="11" customWidth="1"/>
  </cols>
  <sheetData>
    <row r="1" spans="1:12" s="2" customFormat="1" ht="18.75" customHeight="1">
      <c r="A1" s="207" t="s">
        <v>168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1"/>
    </row>
    <row r="2" spans="1:12" s="7" customFormat="1" ht="12.75" customHeight="1">
      <c r="A2" s="3"/>
      <c r="B2" s="4"/>
      <c r="C2" s="4"/>
      <c r="D2" s="4"/>
      <c r="E2" s="4"/>
      <c r="F2" s="5"/>
      <c r="G2" s="4"/>
      <c r="H2" s="4"/>
      <c r="I2" s="4"/>
      <c r="J2" s="4"/>
      <c r="K2" s="4"/>
      <c r="L2" s="6"/>
    </row>
    <row r="3" spans="1:12" ht="13.5" customHeight="1">
      <c r="A3" s="8"/>
      <c r="B3" s="9">
        <v>2006</v>
      </c>
      <c r="C3" s="9">
        <v>2007</v>
      </c>
      <c r="D3" s="9">
        <v>2008</v>
      </c>
      <c r="E3" s="9">
        <v>2009</v>
      </c>
      <c r="F3" s="9">
        <v>2010</v>
      </c>
      <c r="G3" s="9">
        <v>2006</v>
      </c>
      <c r="H3" s="9">
        <v>2007</v>
      </c>
      <c r="I3" s="9">
        <v>2008</v>
      </c>
      <c r="J3" s="9">
        <v>2009</v>
      </c>
      <c r="K3" s="9">
        <v>2010</v>
      </c>
      <c r="L3" s="10"/>
    </row>
    <row r="4" spans="1:12" ht="10.5" customHeight="1">
      <c r="A4" s="8"/>
      <c r="B4" s="8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12" t="s">
        <v>1</v>
      </c>
      <c r="H4" s="9" t="s">
        <v>1</v>
      </c>
      <c r="I4" s="9" t="s">
        <v>1</v>
      </c>
      <c r="J4" s="9" t="s">
        <v>1</v>
      </c>
      <c r="K4" s="9" t="s">
        <v>1</v>
      </c>
      <c r="L4" s="10"/>
    </row>
    <row r="5" spans="1:12" ht="10.5" customHeight="1">
      <c r="A5" s="13" t="s">
        <v>2</v>
      </c>
      <c r="B5" s="14"/>
      <c r="C5" s="15"/>
      <c r="D5" s="16"/>
      <c r="E5" s="15"/>
      <c r="F5" s="17"/>
      <c r="G5" s="18"/>
      <c r="H5" s="19"/>
      <c r="I5" s="20"/>
      <c r="J5" s="19"/>
      <c r="K5" s="21"/>
      <c r="L5" s="10"/>
    </row>
    <row r="6" spans="1:12" ht="10.5" customHeight="1">
      <c r="A6" s="8"/>
      <c r="B6" s="22"/>
      <c r="C6" s="23"/>
      <c r="D6" s="24"/>
      <c r="E6" s="23"/>
      <c r="F6" s="25"/>
      <c r="G6" s="26"/>
      <c r="H6" s="27"/>
      <c r="I6" s="28"/>
      <c r="J6" s="27"/>
      <c r="K6" s="10"/>
      <c r="L6" s="10"/>
    </row>
    <row r="7" spans="1:12" s="37" customFormat="1" ht="13.5" customHeight="1">
      <c r="A7" s="29" t="s">
        <v>3</v>
      </c>
      <c r="B7" s="30">
        <v>49</v>
      </c>
      <c r="C7" s="31">
        <v>52</v>
      </c>
      <c r="D7" s="30">
        <v>54</v>
      </c>
      <c r="E7" s="31">
        <v>45</v>
      </c>
      <c r="F7" s="32">
        <v>51</v>
      </c>
      <c r="G7" s="33">
        <f aca="true" t="shared" si="0" ref="G7:K9">+B7/B$202*100</f>
        <v>1.168057210965435</v>
      </c>
      <c r="H7" s="34">
        <f t="shared" si="0"/>
        <v>1.2661309958607254</v>
      </c>
      <c r="I7" s="35">
        <f t="shared" si="0"/>
        <v>1.2526096033402923</v>
      </c>
      <c r="J7" s="34">
        <f t="shared" si="0"/>
        <v>0.8744656043528954</v>
      </c>
      <c r="K7" s="35">
        <f t="shared" si="0"/>
        <v>0.8942661756970015</v>
      </c>
      <c r="L7" s="36"/>
    </row>
    <row r="8" spans="1:12" ht="10.5" customHeight="1">
      <c r="A8" s="38" t="s">
        <v>4</v>
      </c>
      <c r="B8" s="39">
        <v>3</v>
      </c>
      <c r="C8" s="40">
        <v>0</v>
      </c>
      <c r="D8" s="39">
        <v>1</v>
      </c>
      <c r="E8" s="40">
        <v>0</v>
      </c>
      <c r="F8" s="41">
        <v>0</v>
      </c>
      <c r="G8" s="42">
        <f t="shared" si="0"/>
        <v>0.07151370679380215</v>
      </c>
      <c r="H8" s="43">
        <f t="shared" si="0"/>
        <v>0</v>
      </c>
      <c r="I8" s="42">
        <f t="shared" si="0"/>
        <v>0.023196474135931337</v>
      </c>
      <c r="J8" s="43">
        <f t="shared" si="0"/>
        <v>0</v>
      </c>
      <c r="K8" s="42">
        <f t="shared" si="0"/>
        <v>0</v>
      </c>
      <c r="L8" s="10"/>
    </row>
    <row r="9" spans="1:12" ht="10.5" customHeight="1">
      <c r="A9" s="38" t="s">
        <v>5</v>
      </c>
      <c r="B9" s="39">
        <v>46</v>
      </c>
      <c r="C9" s="40">
        <v>52</v>
      </c>
      <c r="D9" s="39">
        <v>53</v>
      </c>
      <c r="E9" s="40">
        <v>45</v>
      </c>
      <c r="F9" s="41">
        <v>51</v>
      </c>
      <c r="G9" s="42">
        <f t="shared" si="0"/>
        <v>1.096543504171633</v>
      </c>
      <c r="H9" s="43">
        <f t="shared" si="0"/>
        <v>1.2661309958607254</v>
      </c>
      <c r="I9" s="42">
        <f t="shared" si="0"/>
        <v>1.2294131292043609</v>
      </c>
      <c r="J9" s="43">
        <f t="shared" si="0"/>
        <v>0.8744656043528954</v>
      </c>
      <c r="K9" s="42">
        <f t="shared" si="0"/>
        <v>0.8942661756970015</v>
      </c>
      <c r="L9" s="10"/>
    </row>
    <row r="10" spans="1:12" ht="10.5" customHeight="1">
      <c r="A10" s="44"/>
      <c r="B10" s="45"/>
      <c r="C10" s="46"/>
      <c r="D10" s="45"/>
      <c r="E10" s="46"/>
      <c r="F10" s="41"/>
      <c r="G10" s="42"/>
      <c r="H10" s="43"/>
      <c r="I10" s="42"/>
      <c r="J10" s="43"/>
      <c r="K10" s="42"/>
      <c r="L10" s="10"/>
    </row>
    <row r="11" spans="1:12" ht="13.5" customHeight="1">
      <c r="A11" s="47" t="s">
        <v>6</v>
      </c>
      <c r="B11" s="30">
        <v>240</v>
      </c>
      <c r="C11" s="31">
        <v>241</v>
      </c>
      <c r="D11" s="30">
        <v>248</v>
      </c>
      <c r="E11" s="31">
        <v>239</v>
      </c>
      <c r="F11" s="32">
        <v>262</v>
      </c>
      <c r="G11" s="35">
        <f aca="true" t="shared" si="1" ref="G11:K13">+B11/B$202*100</f>
        <v>5.721096543504172</v>
      </c>
      <c r="H11" s="34">
        <f t="shared" si="1"/>
        <v>5.868030192354516</v>
      </c>
      <c r="I11" s="35">
        <f t="shared" si="1"/>
        <v>5.752725585710971</v>
      </c>
      <c r="J11" s="34">
        <f t="shared" si="1"/>
        <v>4.644383987563156</v>
      </c>
      <c r="K11" s="35">
        <f t="shared" si="1"/>
        <v>4.594073294757146</v>
      </c>
      <c r="L11" s="10"/>
    </row>
    <row r="12" spans="1:12" ht="10.5" customHeight="1">
      <c r="A12" s="38" t="s">
        <v>7</v>
      </c>
      <c r="B12" s="39">
        <v>141</v>
      </c>
      <c r="C12" s="40">
        <v>137</v>
      </c>
      <c r="D12" s="39">
        <v>125</v>
      </c>
      <c r="E12" s="40">
        <v>123</v>
      </c>
      <c r="F12" s="41">
        <v>124</v>
      </c>
      <c r="G12" s="42">
        <f t="shared" si="1"/>
        <v>3.361144219308701</v>
      </c>
      <c r="H12" s="43">
        <f t="shared" si="1"/>
        <v>3.3357682006330656</v>
      </c>
      <c r="I12" s="42">
        <f t="shared" si="1"/>
        <v>2.8995592669914174</v>
      </c>
      <c r="J12" s="43">
        <f t="shared" si="1"/>
        <v>2.3902059852312476</v>
      </c>
      <c r="K12" s="42">
        <f t="shared" si="1"/>
        <v>2.174294231106435</v>
      </c>
      <c r="L12" s="10"/>
    </row>
    <row r="13" spans="1:12" ht="10.5" customHeight="1">
      <c r="A13" s="38" t="s">
        <v>8</v>
      </c>
      <c r="B13" s="39">
        <v>99</v>
      </c>
      <c r="C13" s="40">
        <v>104</v>
      </c>
      <c r="D13" s="39">
        <v>123</v>
      </c>
      <c r="E13" s="40">
        <v>116</v>
      </c>
      <c r="F13" s="41">
        <v>138</v>
      </c>
      <c r="G13" s="42">
        <f t="shared" si="1"/>
        <v>2.3599523241954707</v>
      </c>
      <c r="H13" s="43">
        <f t="shared" si="1"/>
        <v>2.532261991721451</v>
      </c>
      <c r="I13" s="42">
        <f t="shared" si="1"/>
        <v>2.8531663187195546</v>
      </c>
      <c r="J13" s="43">
        <f t="shared" si="1"/>
        <v>2.2541780023319085</v>
      </c>
      <c r="K13" s="42">
        <f t="shared" si="1"/>
        <v>2.41977906365071</v>
      </c>
      <c r="L13" s="10"/>
    </row>
    <row r="14" spans="1:12" ht="10.5" customHeight="1">
      <c r="A14" s="38"/>
      <c r="B14" s="45"/>
      <c r="C14" s="46"/>
      <c r="D14" s="45"/>
      <c r="E14" s="46"/>
      <c r="F14" s="41"/>
      <c r="G14" s="42"/>
      <c r="H14" s="43"/>
      <c r="I14" s="42"/>
      <c r="J14" s="43"/>
      <c r="K14" s="42"/>
      <c r="L14" s="10"/>
    </row>
    <row r="15" spans="1:12" ht="12" customHeight="1">
      <c r="A15" s="48" t="s">
        <v>9</v>
      </c>
      <c r="B15" s="30">
        <v>6</v>
      </c>
      <c r="C15" s="31">
        <v>4</v>
      </c>
      <c r="D15" s="30">
        <v>10</v>
      </c>
      <c r="E15" s="31">
        <v>11</v>
      </c>
      <c r="F15" s="32">
        <v>13</v>
      </c>
      <c r="G15" s="33">
        <f>+B15/B$202*100</f>
        <v>0.1430274135876043</v>
      </c>
      <c r="H15" s="34">
        <f>+C15/C$202*100</f>
        <v>0.09739469198928659</v>
      </c>
      <c r="I15" s="35">
        <f>+D15/D$202*100</f>
        <v>0.2319647413593134</v>
      </c>
      <c r="J15" s="34">
        <f>+E15/E$202*100</f>
        <v>0.2137582588418189</v>
      </c>
      <c r="K15" s="35">
        <f>+F15/F$202*100</f>
        <v>0.22795020164825527</v>
      </c>
      <c r="L15" s="10"/>
    </row>
    <row r="16" spans="1:12" s="37" customFormat="1" ht="13.5" customHeight="1">
      <c r="A16" s="44"/>
      <c r="B16" s="45"/>
      <c r="C16" s="46"/>
      <c r="D16" s="45"/>
      <c r="E16" s="46"/>
      <c r="F16" s="32"/>
      <c r="G16" s="35"/>
      <c r="H16" s="34"/>
      <c r="I16" s="35"/>
      <c r="J16" s="34"/>
      <c r="K16" s="35"/>
      <c r="L16" s="36"/>
    </row>
    <row r="17" spans="1:12" ht="12.75" customHeight="1">
      <c r="A17" s="29" t="s">
        <v>10</v>
      </c>
      <c r="B17" s="30">
        <v>26</v>
      </c>
      <c r="C17" s="31">
        <v>23</v>
      </c>
      <c r="D17" s="30">
        <v>23</v>
      </c>
      <c r="E17" s="31">
        <v>25</v>
      </c>
      <c r="F17" s="32">
        <v>34</v>
      </c>
      <c r="G17" s="35">
        <f aca="true" t="shared" si="2" ref="G17:K20">+B17/B$202*100</f>
        <v>0.6197854588796187</v>
      </c>
      <c r="H17" s="34">
        <f t="shared" si="2"/>
        <v>0.5600194789383979</v>
      </c>
      <c r="I17" s="35">
        <f t="shared" si="2"/>
        <v>0.5335189051264208</v>
      </c>
      <c r="J17" s="34">
        <f t="shared" si="2"/>
        <v>0.48581422464049745</v>
      </c>
      <c r="K17" s="35">
        <f t="shared" si="2"/>
        <v>0.5961774504646677</v>
      </c>
      <c r="L17" s="10"/>
    </row>
    <row r="18" spans="1:12" ht="10.5" customHeight="1">
      <c r="A18" s="38" t="s">
        <v>11</v>
      </c>
      <c r="B18" s="39">
        <v>3</v>
      </c>
      <c r="C18" s="40">
        <v>0</v>
      </c>
      <c r="D18" s="39">
        <v>3</v>
      </c>
      <c r="E18" s="40">
        <v>7</v>
      </c>
      <c r="F18" s="41">
        <v>8</v>
      </c>
      <c r="G18" s="42">
        <f t="shared" si="2"/>
        <v>0.07151370679380215</v>
      </c>
      <c r="H18" s="43">
        <f t="shared" si="2"/>
        <v>0</v>
      </c>
      <c r="I18" s="42">
        <f t="shared" si="2"/>
        <v>0.06958942240779402</v>
      </c>
      <c r="J18" s="43">
        <f t="shared" si="2"/>
        <v>0.1360279828993393</v>
      </c>
      <c r="K18" s="42">
        <f t="shared" si="2"/>
        <v>0.14027704716815712</v>
      </c>
      <c r="L18" s="10"/>
    </row>
    <row r="19" spans="1:12" ht="10.5" customHeight="1">
      <c r="A19" s="49" t="s">
        <v>12</v>
      </c>
      <c r="B19" s="39">
        <v>2</v>
      </c>
      <c r="C19" s="40">
        <v>0</v>
      </c>
      <c r="D19" s="39">
        <v>0</v>
      </c>
      <c r="E19" s="40">
        <v>0</v>
      </c>
      <c r="F19" s="41">
        <v>0</v>
      </c>
      <c r="G19" s="42">
        <f t="shared" si="2"/>
        <v>0.04767580452920143</v>
      </c>
      <c r="H19" s="43">
        <f t="shared" si="2"/>
        <v>0</v>
      </c>
      <c r="I19" s="42">
        <f t="shared" si="2"/>
        <v>0</v>
      </c>
      <c r="J19" s="43">
        <f t="shared" si="2"/>
        <v>0</v>
      </c>
      <c r="K19" s="42">
        <f t="shared" si="2"/>
        <v>0</v>
      </c>
      <c r="L19" s="10"/>
    </row>
    <row r="20" spans="1:12" ht="10.5" customHeight="1">
      <c r="A20" s="38" t="s">
        <v>13</v>
      </c>
      <c r="B20" s="39">
        <v>21</v>
      </c>
      <c r="C20" s="40">
        <v>23</v>
      </c>
      <c r="D20" s="39">
        <v>20</v>
      </c>
      <c r="E20" s="40">
        <v>18</v>
      </c>
      <c r="F20" s="41">
        <v>26</v>
      </c>
      <c r="G20" s="42">
        <f t="shared" si="2"/>
        <v>0.500595947556615</v>
      </c>
      <c r="H20" s="50">
        <f t="shared" si="2"/>
        <v>0.5600194789383979</v>
      </c>
      <c r="I20" s="42">
        <f t="shared" si="2"/>
        <v>0.4639294827186268</v>
      </c>
      <c r="J20" s="43">
        <f t="shared" si="2"/>
        <v>0.3497862417411582</v>
      </c>
      <c r="K20" s="42">
        <f t="shared" si="2"/>
        <v>0.45590040329651055</v>
      </c>
      <c r="L20" s="10"/>
    </row>
    <row r="21" spans="1:12" ht="10.5" customHeight="1">
      <c r="A21" s="44"/>
      <c r="B21" s="39"/>
      <c r="C21" s="40"/>
      <c r="D21" s="39"/>
      <c r="E21" s="40"/>
      <c r="F21" s="41"/>
      <c r="G21" s="42"/>
      <c r="H21" s="43"/>
      <c r="I21" s="42"/>
      <c r="J21" s="43"/>
      <c r="K21" s="42"/>
      <c r="L21" s="10"/>
    </row>
    <row r="22" spans="1:12" ht="12.75" customHeight="1">
      <c r="A22" s="47" t="s">
        <v>14</v>
      </c>
      <c r="B22" s="30">
        <v>1</v>
      </c>
      <c r="C22" s="31">
        <v>1</v>
      </c>
      <c r="D22" s="30">
        <v>2</v>
      </c>
      <c r="E22" s="31">
        <v>4</v>
      </c>
      <c r="F22" s="51">
        <v>4</v>
      </c>
      <c r="G22" s="52">
        <f>+B22/B$202*100</f>
        <v>0.023837902264600714</v>
      </c>
      <c r="H22" s="34">
        <f>+C22/C$202*100</f>
        <v>0.024348672997321647</v>
      </c>
      <c r="I22" s="35">
        <f>+D22/D$202*100</f>
        <v>0.046392948271862675</v>
      </c>
      <c r="J22" s="34">
        <f>+E22/E$202*100</f>
        <v>0.0777302759424796</v>
      </c>
      <c r="K22" s="35">
        <f>+F22/F$202*100</f>
        <v>0.07013852358407856</v>
      </c>
      <c r="L22" s="10"/>
    </row>
    <row r="23" spans="1:12" ht="13.5" customHeight="1">
      <c r="A23" s="44"/>
      <c r="B23" s="53"/>
      <c r="C23" s="54"/>
      <c r="D23" s="53"/>
      <c r="E23" s="54"/>
      <c r="F23" s="51"/>
      <c r="G23" s="52"/>
      <c r="H23" s="34"/>
      <c r="I23" s="35"/>
      <c r="J23" s="34"/>
      <c r="K23" s="35"/>
      <c r="L23" s="10"/>
    </row>
    <row r="24" spans="1:12" ht="13.5" customHeight="1">
      <c r="A24" s="47" t="s">
        <v>15</v>
      </c>
      <c r="B24" s="30">
        <v>41</v>
      </c>
      <c r="C24" s="31">
        <v>53</v>
      </c>
      <c r="D24" s="30">
        <v>42</v>
      </c>
      <c r="E24" s="31">
        <v>54</v>
      </c>
      <c r="F24" s="51">
        <v>73</v>
      </c>
      <c r="G24" s="52">
        <f aca="true" t="shared" si="3" ref="G24:K27">+B24/B$202*100</f>
        <v>0.9773539928486292</v>
      </c>
      <c r="H24" s="34">
        <f t="shared" si="3"/>
        <v>1.290479668858047</v>
      </c>
      <c r="I24" s="35">
        <f t="shared" si="3"/>
        <v>0.9742519137091163</v>
      </c>
      <c r="J24" s="34">
        <f t="shared" si="3"/>
        <v>1.0493587252234746</v>
      </c>
      <c r="K24" s="35">
        <f t="shared" si="3"/>
        <v>1.2800280554094337</v>
      </c>
      <c r="L24" s="10"/>
    </row>
    <row r="25" spans="1:12" ht="10.5" customHeight="1">
      <c r="A25" s="38" t="s">
        <v>16</v>
      </c>
      <c r="B25" s="39">
        <v>13</v>
      </c>
      <c r="C25" s="40">
        <v>15</v>
      </c>
      <c r="D25" s="39">
        <v>7</v>
      </c>
      <c r="E25" s="40">
        <v>12</v>
      </c>
      <c r="F25" s="55">
        <v>8</v>
      </c>
      <c r="G25" s="56">
        <f t="shared" si="3"/>
        <v>0.30989272943980933</v>
      </c>
      <c r="H25" s="43">
        <f t="shared" si="3"/>
        <v>0.3652300949598247</v>
      </c>
      <c r="I25" s="42">
        <f t="shared" si="3"/>
        <v>0.16237531895151935</v>
      </c>
      <c r="J25" s="43">
        <f t="shared" si="3"/>
        <v>0.2331908278274388</v>
      </c>
      <c r="K25" s="42">
        <f t="shared" si="3"/>
        <v>0.14027704716815712</v>
      </c>
      <c r="L25" s="10"/>
    </row>
    <row r="26" spans="1:12" ht="10.5" customHeight="1">
      <c r="A26" s="38" t="s">
        <v>17</v>
      </c>
      <c r="B26" s="39">
        <v>22</v>
      </c>
      <c r="C26" s="40">
        <v>20</v>
      </c>
      <c r="D26" s="39">
        <v>12</v>
      </c>
      <c r="E26" s="40">
        <v>16</v>
      </c>
      <c r="F26" s="55">
        <v>18</v>
      </c>
      <c r="G26" s="56">
        <f t="shared" si="3"/>
        <v>0.5244338498212158</v>
      </c>
      <c r="H26" s="43">
        <f t="shared" si="3"/>
        <v>0.48697345994643293</v>
      </c>
      <c r="I26" s="42">
        <f t="shared" si="3"/>
        <v>0.2783576896311761</v>
      </c>
      <c r="J26" s="43">
        <f t="shared" si="3"/>
        <v>0.3109211037699184</v>
      </c>
      <c r="K26" s="42">
        <f t="shared" si="3"/>
        <v>0.31562335612835346</v>
      </c>
      <c r="L26" s="10"/>
    </row>
    <row r="27" spans="1:19" ht="10.5" customHeight="1">
      <c r="A27" s="38" t="s">
        <v>18</v>
      </c>
      <c r="B27" s="57">
        <v>6</v>
      </c>
      <c r="C27" s="40">
        <v>18</v>
      </c>
      <c r="D27" s="39">
        <v>23</v>
      </c>
      <c r="E27" s="40">
        <v>26</v>
      </c>
      <c r="F27" s="55">
        <v>47</v>
      </c>
      <c r="G27" s="56">
        <f t="shared" si="3"/>
        <v>0.1430274135876043</v>
      </c>
      <c r="H27" s="43">
        <f t="shared" si="3"/>
        <v>0.4382761139517896</v>
      </c>
      <c r="I27" s="42">
        <f t="shared" si="3"/>
        <v>0.5335189051264208</v>
      </c>
      <c r="J27" s="43">
        <f t="shared" si="3"/>
        <v>0.5052467936261174</v>
      </c>
      <c r="K27" s="42">
        <f t="shared" si="3"/>
        <v>0.824127652112923</v>
      </c>
      <c r="L27" s="10"/>
      <c r="M27" s="10"/>
      <c r="N27" s="10"/>
      <c r="O27" s="10"/>
      <c r="P27" s="10"/>
      <c r="Q27" s="10"/>
      <c r="R27" s="10"/>
      <c r="S27" s="10"/>
    </row>
    <row r="28" spans="1:19" ht="13.5" customHeight="1">
      <c r="A28" s="44"/>
      <c r="B28" s="45"/>
      <c r="C28" s="46"/>
      <c r="D28" s="45"/>
      <c r="E28" s="46"/>
      <c r="F28" s="51"/>
      <c r="G28" s="52"/>
      <c r="H28" s="34"/>
      <c r="I28" s="35"/>
      <c r="J28" s="34"/>
      <c r="K28" s="35"/>
      <c r="L28" s="10"/>
      <c r="M28" s="10"/>
      <c r="N28" s="10"/>
      <c r="O28" s="10"/>
      <c r="P28" s="10"/>
      <c r="Q28" s="10"/>
      <c r="R28" s="10"/>
      <c r="S28" s="10"/>
    </row>
    <row r="29" spans="1:19" ht="14.25" customHeight="1">
      <c r="A29" s="47" t="s">
        <v>19</v>
      </c>
      <c r="B29" s="30">
        <v>111</v>
      </c>
      <c r="C29" s="31">
        <v>109</v>
      </c>
      <c r="D29" s="30">
        <v>100</v>
      </c>
      <c r="E29" s="31">
        <v>105</v>
      </c>
      <c r="F29" s="51">
        <v>117</v>
      </c>
      <c r="G29" s="52">
        <f aca="true" t="shared" si="4" ref="G29:K31">+B29/B$202*100</f>
        <v>2.6460071513706795</v>
      </c>
      <c r="H29" s="34">
        <f t="shared" si="4"/>
        <v>2.6540053567080597</v>
      </c>
      <c r="I29" s="35">
        <f t="shared" si="4"/>
        <v>2.3196474135931338</v>
      </c>
      <c r="J29" s="34">
        <f t="shared" si="4"/>
        <v>2.0404197434900895</v>
      </c>
      <c r="K29" s="35">
        <f t="shared" si="4"/>
        <v>2.0515518148342977</v>
      </c>
      <c r="L29" s="10"/>
      <c r="M29" s="58"/>
      <c r="N29" s="58"/>
      <c r="O29" s="58"/>
      <c r="P29" s="58"/>
      <c r="Q29" s="59"/>
      <c r="R29" s="59"/>
      <c r="S29" s="10"/>
    </row>
    <row r="30" spans="1:19" ht="10.5" customHeight="1">
      <c r="A30" s="38" t="s">
        <v>20</v>
      </c>
      <c r="B30" s="39">
        <v>70</v>
      </c>
      <c r="C30" s="40">
        <v>71</v>
      </c>
      <c r="D30" s="39">
        <v>62</v>
      </c>
      <c r="E30" s="40">
        <v>64</v>
      </c>
      <c r="F30" s="55">
        <v>83</v>
      </c>
      <c r="G30" s="56">
        <f t="shared" si="4"/>
        <v>1.66865315852205</v>
      </c>
      <c r="H30" s="43">
        <f t="shared" si="4"/>
        <v>1.728755782809837</v>
      </c>
      <c r="I30" s="42">
        <f t="shared" si="4"/>
        <v>1.4381813964277428</v>
      </c>
      <c r="J30" s="43">
        <f t="shared" si="4"/>
        <v>1.2436844150796735</v>
      </c>
      <c r="K30" s="42">
        <f t="shared" si="4"/>
        <v>1.45537436436963</v>
      </c>
      <c r="L30" s="10"/>
      <c r="M30" s="60"/>
      <c r="N30" s="60"/>
      <c r="O30" s="60"/>
      <c r="P30" s="60"/>
      <c r="Q30" s="61"/>
      <c r="R30" s="61"/>
      <c r="S30" s="10"/>
    </row>
    <row r="31" spans="1:19" ht="10.5" customHeight="1">
      <c r="A31" s="38" t="s">
        <v>21</v>
      </c>
      <c r="B31" s="39">
        <v>41</v>
      </c>
      <c r="C31" s="40">
        <v>38</v>
      </c>
      <c r="D31" s="39">
        <v>38</v>
      </c>
      <c r="E31" s="40">
        <v>41</v>
      </c>
      <c r="F31" s="55">
        <v>34</v>
      </c>
      <c r="G31" s="56">
        <f t="shared" si="4"/>
        <v>0.9773539928486292</v>
      </c>
      <c r="H31" s="43">
        <f t="shared" si="4"/>
        <v>0.9252495738982226</v>
      </c>
      <c r="I31" s="42">
        <f t="shared" si="4"/>
        <v>0.8814660171653909</v>
      </c>
      <c r="J31" s="43">
        <f t="shared" si="4"/>
        <v>0.7967353284104158</v>
      </c>
      <c r="K31" s="42">
        <f t="shared" si="4"/>
        <v>0.5961774504646677</v>
      </c>
      <c r="L31" s="10"/>
      <c r="M31" s="60"/>
      <c r="N31" s="60"/>
      <c r="O31" s="60"/>
      <c r="P31" s="60"/>
      <c r="Q31" s="61"/>
      <c r="R31" s="61"/>
      <c r="S31" s="10"/>
    </row>
    <row r="32" spans="1:19" ht="13.5" customHeight="1">
      <c r="A32" s="44"/>
      <c r="B32" s="11"/>
      <c r="C32" s="27"/>
      <c r="D32" s="11"/>
      <c r="E32" s="27"/>
      <c r="F32" s="51"/>
      <c r="G32" s="52"/>
      <c r="H32" s="34"/>
      <c r="I32" s="35"/>
      <c r="J32" s="34"/>
      <c r="K32" s="35"/>
      <c r="L32" s="10"/>
      <c r="M32" s="10"/>
      <c r="N32" s="10"/>
      <c r="O32" s="10"/>
      <c r="P32" s="10"/>
      <c r="Q32" s="10"/>
      <c r="R32" s="10"/>
      <c r="S32" s="10"/>
    </row>
    <row r="33" spans="1:19" ht="12.75" customHeight="1">
      <c r="A33" s="47" t="s">
        <v>22</v>
      </c>
      <c r="B33" s="30">
        <v>88</v>
      </c>
      <c r="C33" s="31">
        <v>70</v>
      </c>
      <c r="D33" s="30">
        <v>73</v>
      </c>
      <c r="E33" s="31">
        <v>69</v>
      </c>
      <c r="F33" s="51">
        <v>66</v>
      </c>
      <c r="G33" s="52">
        <f aca="true" t="shared" si="5" ref="G33:K35">+B33/B$202*100</f>
        <v>2.097735399284863</v>
      </c>
      <c r="H33" s="34">
        <f t="shared" si="5"/>
        <v>1.704407109812515</v>
      </c>
      <c r="I33" s="35">
        <f t="shared" si="5"/>
        <v>1.6933426119229877</v>
      </c>
      <c r="J33" s="34">
        <f t="shared" si="5"/>
        <v>1.340847260007773</v>
      </c>
      <c r="K33" s="35">
        <f t="shared" si="5"/>
        <v>1.157285639137296</v>
      </c>
      <c r="L33" s="10"/>
      <c r="M33" s="10"/>
      <c r="N33" s="10"/>
      <c r="O33" s="10"/>
      <c r="P33" s="10"/>
      <c r="Q33" s="10"/>
      <c r="R33" s="10"/>
      <c r="S33" s="10"/>
    </row>
    <row r="34" spans="1:19" ht="10.5" customHeight="1">
      <c r="A34" s="38" t="s">
        <v>23</v>
      </c>
      <c r="B34" s="39">
        <v>81</v>
      </c>
      <c r="C34" s="40">
        <v>70</v>
      </c>
      <c r="D34" s="39">
        <v>73</v>
      </c>
      <c r="E34" s="40">
        <v>69</v>
      </c>
      <c r="F34" s="55">
        <v>66</v>
      </c>
      <c r="G34" s="56">
        <f t="shared" si="5"/>
        <v>1.9308700834326578</v>
      </c>
      <c r="H34" s="43">
        <f t="shared" si="5"/>
        <v>1.704407109812515</v>
      </c>
      <c r="I34" s="42">
        <f t="shared" si="5"/>
        <v>1.6933426119229877</v>
      </c>
      <c r="J34" s="43">
        <f t="shared" si="5"/>
        <v>1.340847260007773</v>
      </c>
      <c r="K34" s="42">
        <f t="shared" si="5"/>
        <v>1.157285639137296</v>
      </c>
      <c r="L34" s="10"/>
      <c r="M34" s="10"/>
      <c r="N34" s="10"/>
      <c r="O34" s="10"/>
      <c r="P34" s="10"/>
      <c r="Q34" s="10"/>
      <c r="R34" s="10"/>
      <c r="S34" s="10"/>
    </row>
    <row r="35" spans="1:19" ht="10.5" customHeight="1">
      <c r="A35" s="38" t="s">
        <v>24</v>
      </c>
      <c r="B35" s="39">
        <v>7</v>
      </c>
      <c r="C35" s="40">
        <v>0</v>
      </c>
      <c r="D35" s="39">
        <v>0</v>
      </c>
      <c r="E35" s="40">
        <v>0</v>
      </c>
      <c r="F35" s="55">
        <v>0</v>
      </c>
      <c r="G35" s="56">
        <f t="shared" si="5"/>
        <v>0.16686531585220502</v>
      </c>
      <c r="H35" s="43">
        <f t="shared" si="5"/>
        <v>0</v>
      </c>
      <c r="I35" s="42">
        <f t="shared" si="5"/>
        <v>0</v>
      </c>
      <c r="J35" s="43">
        <f t="shared" si="5"/>
        <v>0</v>
      </c>
      <c r="K35" s="42">
        <f t="shared" si="5"/>
        <v>0</v>
      </c>
      <c r="L35" s="10"/>
      <c r="M35" s="10"/>
      <c r="N35" s="10"/>
      <c r="O35" s="10"/>
      <c r="P35" s="10"/>
      <c r="Q35" s="10"/>
      <c r="R35" s="10"/>
      <c r="S35" s="10"/>
    </row>
    <row r="36" spans="1:12" ht="13.5" customHeight="1">
      <c r="A36" s="44"/>
      <c r="B36" s="45"/>
      <c r="C36" s="46"/>
      <c r="D36" s="45"/>
      <c r="E36" s="46"/>
      <c r="F36" s="51"/>
      <c r="G36" s="52"/>
      <c r="H36" s="34"/>
      <c r="I36" s="35"/>
      <c r="J36" s="34"/>
      <c r="K36" s="35"/>
      <c r="L36" s="10"/>
    </row>
    <row r="37" spans="1:12" ht="13.5" customHeight="1">
      <c r="A37" s="47" t="s">
        <v>25</v>
      </c>
      <c r="B37" s="30">
        <v>36</v>
      </c>
      <c r="C37" s="31">
        <v>30</v>
      </c>
      <c r="D37" s="30">
        <v>36</v>
      </c>
      <c r="E37" s="31">
        <v>37</v>
      </c>
      <c r="F37" s="51">
        <v>53</v>
      </c>
      <c r="G37" s="52">
        <f aca="true" t="shared" si="6" ref="G37:K39">+B37/B$202*100</f>
        <v>0.8581644815256257</v>
      </c>
      <c r="H37" s="34">
        <f t="shared" si="6"/>
        <v>0.7304601899196494</v>
      </c>
      <c r="I37" s="35">
        <f t="shared" si="6"/>
        <v>0.8350730688935281</v>
      </c>
      <c r="J37" s="34">
        <f t="shared" si="6"/>
        <v>0.7190050524679362</v>
      </c>
      <c r="K37" s="35">
        <f t="shared" si="6"/>
        <v>0.9293354374890409</v>
      </c>
      <c r="L37" s="10"/>
    </row>
    <row r="38" spans="1:12" ht="10.5" customHeight="1">
      <c r="A38" s="38" t="s">
        <v>26</v>
      </c>
      <c r="B38" s="39">
        <v>36</v>
      </c>
      <c r="C38" s="40">
        <v>29</v>
      </c>
      <c r="D38" s="39">
        <v>35</v>
      </c>
      <c r="E38" s="40">
        <v>36</v>
      </c>
      <c r="F38" s="55">
        <v>39</v>
      </c>
      <c r="G38" s="56">
        <f t="shared" si="6"/>
        <v>0.8581644815256257</v>
      </c>
      <c r="H38" s="43">
        <f t="shared" si="6"/>
        <v>0.7061115169223278</v>
      </c>
      <c r="I38" s="42">
        <f t="shared" si="6"/>
        <v>0.8118765947575969</v>
      </c>
      <c r="J38" s="43">
        <f t="shared" si="6"/>
        <v>0.6995724834823164</v>
      </c>
      <c r="K38" s="42">
        <f t="shared" si="6"/>
        <v>0.6838506049447659</v>
      </c>
      <c r="L38" s="10"/>
    </row>
    <row r="39" spans="1:12" ht="10.5" customHeight="1">
      <c r="A39" s="49" t="s">
        <v>27</v>
      </c>
      <c r="B39" s="39">
        <v>0</v>
      </c>
      <c r="C39" s="40">
        <v>1</v>
      </c>
      <c r="D39" s="39">
        <v>1</v>
      </c>
      <c r="E39" s="40">
        <v>1</v>
      </c>
      <c r="F39" s="55">
        <v>14</v>
      </c>
      <c r="G39" s="56">
        <f t="shared" si="6"/>
        <v>0</v>
      </c>
      <c r="H39" s="43">
        <f t="shared" si="6"/>
        <v>0.024348672997321647</v>
      </c>
      <c r="I39" s="42">
        <f t="shared" si="6"/>
        <v>0.023196474135931337</v>
      </c>
      <c r="J39" s="43">
        <f t="shared" si="6"/>
        <v>0.0194325689856199</v>
      </c>
      <c r="K39" s="42">
        <f t="shared" si="6"/>
        <v>0.24548483254427494</v>
      </c>
      <c r="L39" s="10"/>
    </row>
    <row r="40" spans="1:12" ht="13.5" customHeight="1">
      <c r="A40" s="44"/>
      <c r="B40" s="39"/>
      <c r="C40" s="40"/>
      <c r="D40" s="39"/>
      <c r="E40" s="40"/>
      <c r="F40" s="51"/>
      <c r="G40" s="52"/>
      <c r="H40" s="34"/>
      <c r="I40" s="35"/>
      <c r="J40" s="34"/>
      <c r="K40" s="35"/>
      <c r="L40" s="10"/>
    </row>
    <row r="41" spans="1:12" ht="13.5" customHeight="1">
      <c r="A41" s="47" t="s">
        <v>28</v>
      </c>
      <c r="B41" s="30">
        <v>50</v>
      </c>
      <c r="C41" s="31">
        <v>42</v>
      </c>
      <c r="D41" s="30">
        <v>46</v>
      </c>
      <c r="E41" s="31">
        <v>52</v>
      </c>
      <c r="F41" s="51">
        <v>52</v>
      </c>
      <c r="G41" s="52">
        <f aca="true" t="shared" si="7" ref="G41:K42">+B41/B$202*100</f>
        <v>1.1918951132300357</v>
      </c>
      <c r="H41" s="34">
        <f t="shared" si="7"/>
        <v>1.0226442658875092</v>
      </c>
      <c r="I41" s="35">
        <f t="shared" si="7"/>
        <v>1.0670378102528415</v>
      </c>
      <c r="J41" s="34">
        <f t="shared" si="7"/>
        <v>1.0104935872522347</v>
      </c>
      <c r="K41" s="35">
        <f t="shared" si="7"/>
        <v>0.9118008065930211</v>
      </c>
      <c r="L41" s="10"/>
    </row>
    <row r="42" spans="1:12" ht="10.5" customHeight="1">
      <c r="A42" s="38" t="s">
        <v>29</v>
      </c>
      <c r="B42" s="39">
        <v>50</v>
      </c>
      <c r="C42" s="40">
        <v>42</v>
      </c>
      <c r="D42" s="39">
        <v>46</v>
      </c>
      <c r="E42" s="40">
        <v>52</v>
      </c>
      <c r="F42" s="55">
        <v>52</v>
      </c>
      <c r="G42" s="56">
        <f t="shared" si="7"/>
        <v>1.1918951132300357</v>
      </c>
      <c r="H42" s="50">
        <f t="shared" si="7"/>
        <v>1.0226442658875092</v>
      </c>
      <c r="I42" s="62">
        <f t="shared" si="7"/>
        <v>1.0670378102528415</v>
      </c>
      <c r="J42" s="63">
        <f t="shared" si="7"/>
        <v>1.0104935872522347</v>
      </c>
      <c r="K42" s="42">
        <f t="shared" si="7"/>
        <v>0.9118008065930211</v>
      </c>
      <c r="L42" s="10"/>
    </row>
    <row r="43" spans="1:12" ht="13.5" customHeight="1">
      <c r="A43" s="44"/>
      <c r="B43" s="45"/>
      <c r="C43" s="46"/>
      <c r="D43" s="45"/>
      <c r="E43" s="46"/>
      <c r="F43" s="51"/>
      <c r="G43" s="52"/>
      <c r="H43" s="34"/>
      <c r="I43" s="35"/>
      <c r="J43" s="34"/>
      <c r="K43" s="35"/>
      <c r="L43" s="10"/>
    </row>
    <row r="44" spans="1:12" ht="13.5" customHeight="1">
      <c r="A44" s="47" t="s">
        <v>30</v>
      </c>
      <c r="B44" s="30">
        <v>29</v>
      </c>
      <c r="C44" s="31">
        <v>26</v>
      </c>
      <c r="D44" s="30">
        <v>41</v>
      </c>
      <c r="E44" s="31">
        <v>75</v>
      </c>
      <c r="F44" s="51">
        <v>86</v>
      </c>
      <c r="G44" s="52">
        <f aca="true" t="shared" si="8" ref="G44:K50">+B44/B$202*100</f>
        <v>0.6912991656734208</v>
      </c>
      <c r="H44" s="34">
        <f t="shared" si="8"/>
        <v>0.6330654979303627</v>
      </c>
      <c r="I44" s="35">
        <f t="shared" si="8"/>
        <v>0.951055439573185</v>
      </c>
      <c r="J44" s="34">
        <f t="shared" si="8"/>
        <v>1.4574426739214923</v>
      </c>
      <c r="K44" s="35">
        <f t="shared" si="8"/>
        <v>1.507978257057689</v>
      </c>
      <c r="L44" s="10"/>
    </row>
    <row r="45" spans="1:12" ht="10.5" customHeight="1">
      <c r="A45" s="38" t="s">
        <v>31</v>
      </c>
      <c r="B45" s="39">
        <v>2</v>
      </c>
      <c r="C45" s="40">
        <v>4</v>
      </c>
      <c r="D45" s="39">
        <v>4</v>
      </c>
      <c r="E45" s="40">
        <v>10</v>
      </c>
      <c r="F45" s="55">
        <v>12</v>
      </c>
      <c r="G45" s="56">
        <f t="shared" si="8"/>
        <v>0.04767580452920143</v>
      </c>
      <c r="H45" s="43">
        <f t="shared" si="8"/>
        <v>0.09739469198928659</v>
      </c>
      <c r="I45" s="42">
        <f t="shared" si="8"/>
        <v>0.09278589654372535</v>
      </c>
      <c r="J45" s="43">
        <f t="shared" si="8"/>
        <v>0.194325689856199</v>
      </c>
      <c r="K45" s="42">
        <f t="shared" si="8"/>
        <v>0.21041557075223566</v>
      </c>
      <c r="L45" s="10"/>
    </row>
    <row r="46" spans="1:12" ht="10.5" customHeight="1">
      <c r="A46" s="38" t="s">
        <v>32</v>
      </c>
      <c r="B46" s="39">
        <v>3</v>
      </c>
      <c r="C46" s="40">
        <v>3</v>
      </c>
      <c r="D46" s="39">
        <v>2</v>
      </c>
      <c r="E46" s="40">
        <v>2</v>
      </c>
      <c r="F46" s="55">
        <v>4</v>
      </c>
      <c r="G46" s="56">
        <f t="shared" si="8"/>
        <v>0.07151370679380215</v>
      </c>
      <c r="H46" s="43">
        <f t="shared" si="8"/>
        <v>0.07304601899196494</v>
      </c>
      <c r="I46" s="42">
        <f t="shared" si="8"/>
        <v>0.046392948271862675</v>
      </c>
      <c r="J46" s="43">
        <f t="shared" si="8"/>
        <v>0.0388651379712398</v>
      </c>
      <c r="K46" s="42">
        <f t="shared" si="8"/>
        <v>0.07013852358407856</v>
      </c>
      <c r="L46" s="10"/>
    </row>
    <row r="47" spans="1:12" ht="10.5" customHeight="1">
      <c r="A47" s="38" t="s">
        <v>33</v>
      </c>
      <c r="B47" s="39">
        <v>2</v>
      </c>
      <c r="C47" s="40">
        <v>1</v>
      </c>
      <c r="D47" s="39">
        <v>1</v>
      </c>
      <c r="E47" s="40">
        <v>0</v>
      </c>
      <c r="F47" s="55">
        <v>0</v>
      </c>
      <c r="G47" s="56">
        <f t="shared" si="8"/>
        <v>0.04767580452920143</v>
      </c>
      <c r="H47" s="43">
        <f t="shared" si="8"/>
        <v>0.024348672997321647</v>
      </c>
      <c r="I47" s="42">
        <f t="shared" si="8"/>
        <v>0.023196474135931337</v>
      </c>
      <c r="J47" s="43">
        <f t="shared" si="8"/>
        <v>0</v>
      </c>
      <c r="K47" s="42">
        <f t="shared" si="8"/>
        <v>0</v>
      </c>
      <c r="L47" s="10"/>
    </row>
    <row r="48" spans="1:12" ht="10.5" customHeight="1">
      <c r="A48" s="49" t="s">
        <v>34</v>
      </c>
      <c r="B48" s="39">
        <v>4</v>
      </c>
      <c r="C48" s="40">
        <v>3</v>
      </c>
      <c r="D48" s="39">
        <v>6</v>
      </c>
      <c r="E48" s="40">
        <v>9</v>
      </c>
      <c r="F48" s="55">
        <v>8</v>
      </c>
      <c r="G48" s="56">
        <f t="shared" si="8"/>
        <v>0.09535160905840286</v>
      </c>
      <c r="H48" s="43">
        <f t="shared" si="8"/>
        <v>0.07304601899196494</v>
      </c>
      <c r="I48" s="42">
        <f t="shared" si="8"/>
        <v>0.13917884481558804</v>
      </c>
      <c r="J48" s="43">
        <f t="shared" si="8"/>
        <v>0.1748931208705791</v>
      </c>
      <c r="K48" s="42">
        <f t="shared" si="8"/>
        <v>0.14027704716815712</v>
      </c>
      <c r="L48" s="10"/>
    </row>
    <row r="49" spans="1:12" ht="10.5" customHeight="1">
      <c r="A49" s="38" t="s">
        <v>35</v>
      </c>
      <c r="B49" s="39">
        <v>7</v>
      </c>
      <c r="C49" s="40">
        <v>6</v>
      </c>
      <c r="D49" s="39">
        <v>6</v>
      </c>
      <c r="E49" s="40">
        <v>10</v>
      </c>
      <c r="F49" s="55">
        <v>12</v>
      </c>
      <c r="G49" s="64">
        <f t="shared" si="8"/>
        <v>0.16686531585220502</v>
      </c>
      <c r="H49" s="43">
        <f t="shared" si="8"/>
        <v>0.1460920379839299</v>
      </c>
      <c r="I49" s="42">
        <f t="shared" si="8"/>
        <v>0.13917884481558804</v>
      </c>
      <c r="J49" s="43">
        <f t="shared" si="8"/>
        <v>0.194325689856199</v>
      </c>
      <c r="K49" s="42">
        <f t="shared" si="8"/>
        <v>0.21041557075223566</v>
      </c>
      <c r="L49" s="10"/>
    </row>
    <row r="50" spans="1:12" ht="10.5" customHeight="1">
      <c r="A50" s="38" t="s">
        <v>36</v>
      </c>
      <c r="B50" s="39">
        <v>11</v>
      </c>
      <c r="C50" s="40">
        <v>9</v>
      </c>
      <c r="D50" s="39">
        <v>22</v>
      </c>
      <c r="E50" s="40">
        <v>44</v>
      </c>
      <c r="F50" s="55">
        <v>50</v>
      </c>
      <c r="G50" s="64">
        <f t="shared" si="8"/>
        <v>0.2622169249106079</v>
      </c>
      <c r="H50" s="50">
        <f t="shared" si="8"/>
        <v>0.2191380569758948</v>
      </c>
      <c r="I50" s="62">
        <f t="shared" si="8"/>
        <v>0.5103224309904895</v>
      </c>
      <c r="J50" s="63">
        <f t="shared" si="8"/>
        <v>0.8550330353672756</v>
      </c>
      <c r="K50" s="42">
        <f t="shared" si="8"/>
        <v>0.8767315448009819</v>
      </c>
      <c r="L50" s="10"/>
    </row>
    <row r="51" spans="1:12" ht="13.5" customHeight="1">
      <c r="A51" s="44"/>
      <c r="B51" s="65"/>
      <c r="C51" s="66"/>
      <c r="D51" s="65"/>
      <c r="E51" s="66"/>
      <c r="F51" s="51"/>
      <c r="G51" s="52"/>
      <c r="H51" s="34"/>
      <c r="I51" s="35"/>
      <c r="J51" s="34"/>
      <c r="K51" s="35"/>
      <c r="L51" s="10"/>
    </row>
    <row r="52" spans="1:12" ht="12.75" customHeight="1">
      <c r="A52" s="47" t="s">
        <v>37</v>
      </c>
      <c r="B52" s="30">
        <v>49</v>
      </c>
      <c r="C52" s="31">
        <v>47</v>
      </c>
      <c r="D52" s="30">
        <v>40</v>
      </c>
      <c r="E52" s="31">
        <v>33</v>
      </c>
      <c r="F52" s="51">
        <v>31</v>
      </c>
      <c r="G52" s="52">
        <f aca="true" t="shared" si="9" ref="G52:K55">+B52/B$202*100</f>
        <v>1.168057210965435</v>
      </c>
      <c r="H52" s="34">
        <f t="shared" si="9"/>
        <v>1.1443876308741174</v>
      </c>
      <c r="I52" s="35">
        <f t="shared" si="9"/>
        <v>0.9278589654372535</v>
      </c>
      <c r="J52" s="34">
        <f t="shared" si="9"/>
        <v>0.6412747765254567</v>
      </c>
      <c r="K52" s="35">
        <f t="shared" si="9"/>
        <v>0.5435735577766088</v>
      </c>
      <c r="L52" s="10"/>
    </row>
    <row r="53" spans="1:12" ht="10.5" customHeight="1">
      <c r="A53" s="38" t="s">
        <v>38</v>
      </c>
      <c r="B53" s="39">
        <v>1</v>
      </c>
      <c r="C53" s="40">
        <v>0</v>
      </c>
      <c r="D53" s="39">
        <v>0</v>
      </c>
      <c r="E53" s="40">
        <v>0</v>
      </c>
      <c r="F53" s="55">
        <v>1</v>
      </c>
      <c r="G53" s="56">
        <f t="shared" si="9"/>
        <v>0.023837902264600714</v>
      </c>
      <c r="H53" s="43">
        <f t="shared" si="9"/>
        <v>0</v>
      </c>
      <c r="I53" s="42">
        <f t="shared" si="9"/>
        <v>0</v>
      </c>
      <c r="J53" s="43">
        <f t="shared" si="9"/>
        <v>0</v>
      </c>
      <c r="K53" s="42">
        <f t="shared" si="9"/>
        <v>0.01753463089601964</v>
      </c>
      <c r="L53" s="10"/>
    </row>
    <row r="54" spans="1:12" ht="10.5" customHeight="1">
      <c r="A54" s="38" t="s">
        <v>39</v>
      </c>
      <c r="B54" s="39">
        <v>1</v>
      </c>
      <c r="C54" s="40">
        <v>0</v>
      </c>
      <c r="D54" s="39">
        <v>0</v>
      </c>
      <c r="E54" s="40">
        <v>0</v>
      </c>
      <c r="F54" s="55">
        <v>0</v>
      </c>
      <c r="G54" s="56">
        <f t="shared" si="9"/>
        <v>0.023837902264600714</v>
      </c>
      <c r="H54" s="43">
        <f t="shared" si="9"/>
        <v>0</v>
      </c>
      <c r="I54" s="42">
        <f t="shared" si="9"/>
        <v>0</v>
      </c>
      <c r="J54" s="43">
        <f t="shared" si="9"/>
        <v>0</v>
      </c>
      <c r="K54" s="42">
        <f t="shared" si="9"/>
        <v>0</v>
      </c>
      <c r="L54" s="10"/>
    </row>
    <row r="55" spans="1:12" ht="10.5" customHeight="1">
      <c r="A55" s="38" t="s">
        <v>40</v>
      </c>
      <c r="B55" s="39">
        <v>47</v>
      </c>
      <c r="C55" s="40">
        <v>47</v>
      </c>
      <c r="D55" s="39">
        <v>40</v>
      </c>
      <c r="E55" s="40">
        <v>33</v>
      </c>
      <c r="F55" s="55">
        <v>30</v>
      </c>
      <c r="G55" s="56">
        <f t="shared" si="9"/>
        <v>1.1203814064362336</v>
      </c>
      <c r="H55" s="43">
        <f t="shared" si="9"/>
        <v>1.1443876308741174</v>
      </c>
      <c r="I55" s="42">
        <f t="shared" si="9"/>
        <v>0.9278589654372535</v>
      </c>
      <c r="J55" s="43">
        <f t="shared" si="9"/>
        <v>0.6412747765254567</v>
      </c>
      <c r="K55" s="42">
        <f t="shared" si="9"/>
        <v>0.5260389268805892</v>
      </c>
      <c r="L55" s="10"/>
    </row>
    <row r="56" spans="1:12" ht="13.5" customHeight="1">
      <c r="A56" s="44"/>
      <c r="B56" s="65"/>
      <c r="C56" s="66"/>
      <c r="D56" s="65"/>
      <c r="E56" s="66"/>
      <c r="G56" s="68"/>
      <c r="H56" s="27"/>
      <c r="J56" s="27"/>
      <c r="L56" s="10"/>
    </row>
    <row r="57" spans="1:12" ht="15.75" customHeight="1">
      <c r="A57" s="47" t="s">
        <v>41</v>
      </c>
      <c r="B57" s="30">
        <v>0</v>
      </c>
      <c r="C57" s="31">
        <v>5</v>
      </c>
      <c r="D57" s="30">
        <v>2</v>
      </c>
      <c r="E57" s="31">
        <v>10</v>
      </c>
      <c r="F57" s="51">
        <v>12</v>
      </c>
      <c r="G57" s="52">
        <f aca="true" t="shared" si="10" ref="G57:K59">+B57/B$202*100</f>
        <v>0</v>
      </c>
      <c r="H57" s="34">
        <f t="shared" si="10"/>
        <v>0.12174336498660823</v>
      </c>
      <c r="I57" s="35">
        <f t="shared" si="10"/>
        <v>0.046392948271862675</v>
      </c>
      <c r="J57" s="34">
        <f t="shared" si="10"/>
        <v>0.194325689856199</v>
      </c>
      <c r="K57" s="35">
        <f t="shared" si="10"/>
        <v>0.21041557075223566</v>
      </c>
      <c r="L57" s="10"/>
    </row>
    <row r="58" spans="1:12" ht="12.75" customHeight="1">
      <c r="A58" s="38" t="s">
        <v>42</v>
      </c>
      <c r="B58" s="60">
        <v>0</v>
      </c>
      <c r="C58" s="69">
        <v>2</v>
      </c>
      <c r="D58" s="60">
        <v>1</v>
      </c>
      <c r="E58" s="69">
        <v>6</v>
      </c>
      <c r="F58" s="55">
        <v>4</v>
      </c>
      <c r="G58" s="56">
        <f t="shared" si="10"/>
        <v>0</v>
      </c>
      <c r="H58" s="43">
        <f t="shared" si="10"/>
        <v>0.048697345994643294</v>
      </c>
      <c r="I58" s="42">
        <f t="shared" si="10"/>
        <v>0.023196474135931337</v>
      </c>
      <c r="J58" s="43">
        <f t="shared" si="10"/>
        <v>0.1165954139137194</v>
      </c>
      <c r="K58" s="42">
        <f t="shared" si="10"/>
        <v>0.07013852358407856</v>
      </c>
      <c r="L58" s="10"/>
    </row>
    <row r="59" spans="1:12" ht="12.75" customHeight="1">
      <c r="A59" s="38" t="s">
        <v>43</v>
      </c>
      <c r="B59" s="60">
        <v>0</v>
      </c>
      <c r="C59" s="69">
        <v>3</v>
      </c>
      <c r="D59" s="60">
        <v>1</v>
      </c>
      <c r="E59" s="69">
        <v>4</v>
      </c>
      <c r="F59" s="55">
        <v>8</v>
      </c>
      <c r="G59" s="56">
        <f t="shared" si="10"/>
        <v>0</v>
      </c>
      <c r="H59" s="43">
        <f t="shared" si="10"/>
        <v>0.07304601899196494</v>
      </c>
      <c r="I59" s="42">
        <f t="shared" si="10"/>
        <v>0.023196474135931337</v>
      </c>
      <c r="J59" s="43">
        <f t="shared" si="10"/>
        <v>0.0777302759424796</v>
      </c>
      <c r="K59" s="42">
        <f t="shared" si="10"/>
        <v>0.14027704716815712</v>
      </c>
      <c r="L59" s="10"/>
    </row>
    <row r="60" spans="1:12" ht="12.75" customHeight="1">
      <c r="A60" s="44"/>
      <c r="B60" s="65"/>
      <c r="C60" s="66"/>
      <c r="D60" s="65"/>
      <c r="E60" s="66"/>
      <c r="F60" s="51"/>
      <c r="G60" s="52"/>
      <c r="H60" s="34"/>
      <c r="I60" s="35"/>
      <c r="J60" s="34"/>
      <c r="K60" s="35"/>
      <c r="L60" s="10"/>
    </row>
    <row r="61" spans="1:12" ht="15" customHeight="1">
      <c r="A61" s="47" t="s">
        <v>169</v>
      </c>
      <c r="B61" s="70">
        <v>66</v>
      </c>
      <c r="C61" s="71">
        <v>75</v>
      </c>
      <c r="D61" s="70">
        <v>64</v>
      </c>
      <c r="E61" s="71">
        <v>80</v>
      </c>
      <c r="F61" s="72">
        <v>99</v>
      </c>
      <c r="G61" s="73">
        <f>+B61/B$202*100</f>
        <v>1.5733015494636473</v>
      </c>
      <c r="H61" s="74">
        <f>+C61/C$202*100</f>
        <v>1.8261504747991233</v>
      </c>
      <c r="I61" s="75">
        <f>+D61/D$202*100</f>
        <v>1.4845743446996056</v>
      </c>
      <c r="J61" s="74">
        <f>+E61/E$202*100</f>
        <v>1.554605518849592</v>
      </c>
      <c r="K61" s="75">
        <v>1.8</v>
      </c>
      <c r="L61" s="10"/>
    </row>
    <row r="62" spans="1:12" ht="15" customHeight="1">
      <c r="A62" s="44" t="s">
        <v>44</v>
      </c>
      <c r="B62" s="60">
        <v>66</v>
      </c>
      <c r="C62" s="69">
        <v>75</v>
      </c>
      <c r="D62" s="60">
        <v>64</v>
      </c>
      <c r="E62" s="69">
        <v>80</v>
      </c>
      <c r="F62" s="210">
        <v>89</v>
      </c>
      <c r="G62" s="77">
        <f>+B62/B$202*100</f>
        <v>1.5733015494636473</v>
      </c>
      <c r="H62" s="211">
        <f>+C62/C$202*100</f>
        <v>1.8261504747991233</v>
      </c>
      <c r="I62" s="79">
        <f>+D62/D$202*100</f>
        <v>1.4845743446996056</v>
      </c>
      <c r="J62" s="211">
        <f>+E62/E$202*100</f>
        <v>1.554605518849592</v>
      </c>
      <c r="K62" s="79">
        <f>+F62/F$202*100</f>
        <v>1.560582149745748</v>
      </c>
      <c r="L62" s="10"/>
    </row>
    <row r="63" spans="1:12" ht="15" customHeight="1">
      <c r="A63" s="44" t="s">
        <v>170</v>
      </c>
      <c r="B63" s="39" t="s">
        <v>61</v>
      </c>
      <c r="C63" s="40" t="s">
        <v>61</v>
      </c>
      <c r="D63" s="39" t="s">
        <v>61</v>
      </c>
      <c r="E63" s="40" t="s">
        <v>61</v>
      </c>
      <c r="F63" s="210">
        <v>10</v>
      </c>
      <c r="G63" s="56">
        <v>0</v>
      </c>
      <c r="H63" s="43">
        <v>0</v>
      </c>
      <c r="I63" s="42">
        <v>0</v>
      </c>
      <c r="J63" s="43">
        <v>0</v>
      </c>
      <c r="K63" s="79">
        <v>0.2</v>
      </c>
      <c r="L63" s="10"/>
    </row>
    <row r="64" spans="1:12" ht="13.5" customHeight="1">
      <c r="A64" s="44"/>
      <c r="B64" s="65"/>
      <c r="C64" s="66"/>
      <c r="D64" s="65"/>
      <c r="E64" s="66"/>
      <c r="F64" s="51"/>
      <c r="G64" s="52"/>
      <c r="H64" s="34"/>
      <c r="I64" s="35"/>
      <c r="J64" s="34"/>
      <c r="K64" s="35"/>
      <c r="L64" s="10"/>
    </row>
    <row r="65" spans="1:12" ht="14.25" customHeight="1">
      <c r="A65" s="47" t="s">
        <v>45</v>
      </c>
      <c r="B65" s="70">
        <v>20</v>
      </c>
      <c r="C65" s="71">
        <v>25</v>
      </c>
      <c r="D65" s="70">
        <v>24</v>
      </c>
      <c r="E65" s="71">
        <v>23</v>
      </c>
      <c r="F65" s="72">
        <v>25</v>
      </c>
      <c r="G65" s="73">
        <f aca="true" t="shared" si="11" ref="G65:K68">+B65/B$202*100</f>
        <v>0.47675804529201427</v>
      </c>
      <c r="H65" s="74">
        <f t="shared" si="11"/>
        <v>0.6087168249330411</v>
      </c>
      <c r="I65" s="75">
        <f t="shared" si="11"/>
        <v>0.5567153792623522</v>
      </c>
      <c r="J65" s="74">
        <f t="shared" si="11"/>
        <v>0.44694908666925764</v>
      </c>
      <c r="K65" s="75">
        <f t="shared" si="11"/>
        <v>0.43836577240049096</v>
      </c>
      <c r="L65" s="10"/>
    </row>
    <row r="66" spans="1:12" ht="10.5" customHeight="1">
      <c r="A66" s="38" t="s">
        <v>46</v>
      </c>
      <c r="B66" s="60">
        <v>8</v>
      </c>
      <c r="C66" s="69">
        <v>5</v>
      </c>
      <c r="D66" s="60">
        <v>5</v>
      </c>
      <c r="E66" s="69">
        <v>4</v>
      </c>
      <c r="F66" s="76">
        <v>7</v>
      </c>
      <c r="G66" s="77">
        <f t="shared" si="11"/>
        <v>0.1907032181168057</v>
      </c>
      <c r="H66" s="78">
        <f t="shared" si="11"/>
        <v>0.12174336498660823</v>
      </c>
      <c r="I66" s="79">
        <f t="shared" si="11"/>
        <v>0.1159823706796567</v>
      </c>
      <c r="J66" s="78">
        <f t="shared" si="11"/>
        <v>0.0777302759424796</v>
      </c>
      <c r="K66" s="79">
        <f t="shared" si="11"/>
        <v>0.12274241627213747</v>
      </c>
      <c r="L66" s="10"/>
    </row>
    <row r="67" spans="1:12" ht="10.5" customHeight="1">
      <c r="A67" s="38" t="s">
        <v>47</v>
      </c>
      <c r="B67" s="60">
        <v>1</v>
      </c>
      <c r="C67" s="69">
        <v>7</v>
      </c>
      <c r="D67" s="60">
        <v>9</v>
      </c>
      <c r="E67" s="69">
        <v>6</v>
      </c>
      <c r="F67" s="76">
        <v>5</v>
      </c>
      <c r="G67" s="77">
        <f t="shared" si="11"/>
        <v>0.023837902264600714</v>
      </c>
      <c r="H67" s="78">
        <f t="shared" si="11"/>
        <v>0.17044071098125152</v>
      </c>
      <c r="I67" s="79">
        <f t="shared" si="11"/>
        <v>0.20876826722338201</v>
      </c>
      <c r="J67" s="78">
        <f t="shared" si="11"/>
        <v>0.1165954139137194</v>
      </c>
      <c r="K67" s="79">
        <f t="shared" si="11"/>
        <v>0.0876731544800982</v>
      </c>
      <c r="L67" s="10"/>
    </row>
    <row r="68" spans="1:12" ht="10.5" customHeight="1">
      <c r="A68" s="38" t="s">
        <v>48</v>
      </c>
      <c r="B68" s="60">
        <v>11</v>
      </c>
      <c r="C68" s="69">
        <v>13</v>
      </c>
      <c r="D68" s="60">
        <v>10</v>
      </c>
      <c r="E68" s="69">
        <v>13</v>
      </c>
      <c r="F68" s="76">
        <v>13</v>
      </c>
      <c r="G68" s="77">
        <f t="shared" si="11"/>
        <v>0.2622169249106079</v>
      </c>
      <c r="H68" s="78">
        <f t="shared" si="11"/>
        <v>0.31653274896518135</v>
      </c>
      <c r="I68" s="79">
        <f t="shared" si="11"/>
        <v>0.2319647413593134</v>
      </c>
      <c r="J68" s="78">
        <f t="shared" si="11"/>
        <v>0.2526233968130587</v>
      </c>
      <c r="K68" s="79">
        <f t="shared" si="11"/>
        <v>0.22795020164825527</v>
      </c>
      <c r="L68" s="10"/>
    </row>
    <row r="69" spans="1:12" ht="10.5" customHeight="1">
      <c r="A69" s="38"/>
      <c r="B69" s="65"/>
      <c r="C69" s="66"/>
      <c r="D69" s="65"/>
      <c r="E69" s="66"/>
      <c r="F69" s="55"/>
      <c r="G69" s="56"/>
      <c r="H69" s="43"/>
      <c r="I69" s="42"/>
      <c r="J69" s="43"/>
      <c r="K69" s="42"/>
      <c r="L69" s="10"/>
    </row>
    <row r="70" spans="1:12" ht="13.5" customHeight="1">
      <c r="A70" s="48" t="s">
        <v>49</v>
      </c>
      <c r="B70" s="30">
        <v>0</v>
      </c>
      <c r="C70" s="31">
        <v>1</v>
      </c>
      <c r="D70" s="30">
        <v>1</v>
      </c>
      <c r="E70" s="31">
        <v>1</v>
      </c>
      <c r="F70" s="51">
        <v>1</v>
      </c>
      <c r="G70" s="52">
        <f>+B70/B$202*100</f>
        <v>0</v>
      </c>
      <c r="H70" s="34">
        <f>+C70/C$202*100</f>
        <v>0.024348672997321647</v>
      </c>
      <c r="I70" s="35">
        <f>+D70/D$202*100</f>
        <v>0.023196474135931337</v>
      </c>
      <c r="J70" s="34">
        <f>+E70/E$202*100</f>
        <v>0.0194325689856199</v>
      </c>
      <c r="K70" s="35">
        <f>+F70/F$202*100</f>
        <v>0.01753463089601964</v>
      </c>
      <c r="L70" s="10"/>
    </row>
    <row r="71" spans="1:12" ht="13.5" customHeight="1">
      <c r="A71" s="80"/>
      <c r="B71" s="65"/>
      <c r="C71" s="66"/>
      <c r="D71" s="65"/>
      <c r="E71" s="66"/>
      <c r="F71" s="51"/>
      <c r="G71" s="52"/>
      <c r="H71" s="34"/>
      <c r="I71" s="35"/>
      <c r="J71" s="34"/>
      <c r="K71" s="35"/>
      <c r="L71" s="10"/>
    </row>
    <row r="72" spans="1:12" ht="13.5" customHeight="1">
      <c r="A72" s="47" t="s">
        <v>50</v>
      </c>
      <c r="B72" s="70">
        <v>27</v>
      </c>
      <c r="C72" s="71">
        <v>38</v>
      </c>
      <c r="D72" s="70">
        <v>33</v>
      </c>
      <c r="E72" s="71">
        <v>37</v>
      </c>
      <c r="F72" s="51">
        <v>45</v>
      </c>
      <c r="G72" s="52">
        <f aca="true" t="shared" si="12" ref="G72:K74">+B72/B$202*100</f>
        <v>0.6436233611442194</v>
      </c>
      <c r="H72" s="34">
        <f t="shared" si="12"/>
        <v>0.9252495738982226</v>
      </c>
      <c r="I72" s="35">
        <f t="shared" si="12"/>
        <v>0.7654836464857342</v>
      </c>
      <c r="J72" s="34">
        <f t="shared" si="12"/>
        <v>0.7190050524679362</v>
      </c>
      <c r="K72" s="35">
        <f t="shared" si="12"/>
        <v>0.7890583903208838</v>
      </c>
      <c r="L72" s="10"/>
    </row>
    <row r="73" spans="1:12" ht="10.5" customHeight="1">
      <c r="A73" s="38" t="s">
        <v>51</v>
      </c>
      <c r="B73" s="60">
        <v>0</v>
      </c>
      <c r="C73" s="69">
        <v>0</v>
      </c>
      <c r="D73" s="60">
        <v>1</v>
      </c>
      <c r="E73" s="69">
        <v>2</v>
      </c>
      <c r="F73" s="55">
        <v>2</v>
      </c>
      <c r="G73" s="56">
        <f t="shared" si="12"/>
        <v>0</v>
      </c>
      <c r="H73" s="43">
        <f t="shared" si="12"/>
        <v>0</v>
      </c>
      <c r="I73" s="42">
        <f t="shared" si="12"/>
        <v>0.023196474135931337</v>
      </c>
      <c r="J73" s="43">
        <f t="shared" si="12"/>
        <v>0.0388651379712398</v>
      </c>
      <c r="K73" s="42">
        <f t="shared" si="12"/>
        <v>0.03506926179203928</v>
      </c>
      <c r="L73" s="10"/>
    </row>
    <row r="74" spans="1:12" ht="10.5" customHeight="1">
      <c r="A74" s="38" t="s">
        <v>52</v>
      </c>
      <c r="B74" s="60">
        <v>27</v>
      </c>
      <c r="C74" s="69">
        <v>38</v>
      </c>
      <c r="D74" s="60">
        <v>32</v>
      </c>
      <c r="E74" s="69">
        <v>35</v>
      </c>
      <c r="F74" s="24">
        <v>43</v>
      </c>
      <c r="G74" s="56">
        <f t="shared" si="12"/>
        <v>0.6436233611442194</v>
      </c>
      <c r="H74" s="43">
        <f t="shared" si="12"/>
        <v>0.9252495738982226</v>
      </c>
      <c r="I74" s="42">
        <f t="shared" si="12"/>
        <v>0.7422871723498028</v>
      </c>
      <c r="J74" s="43">
        <f t="shared" si="12"/>
        <v>0.6801399144966964</v>
      </c>
      <c r="K74" s="42">
        <f t="shared" si="12"/>
        <v>0.7539891285288445</v>
      </c>
      <c r="L74" s="10"/>
    </row>
    <row r="75" spans="1:12" ht="13.5" customHeight="1">
      <c r="A75" s="81"/>
      <c r="B75" s="65"/>
      <c r="C75" s="66"/>
      <c r="D75" s="65"/>
      <c r="E75" s="66"/>
      <c r="F75" s="82"/>
      <c r="G75" s="83"/>
      <c r="H75" s="84"/>
      <c r="I75" s="85"/>
      <c r="J75" s="84"/>
      <c r="K75" s="85"/>
      <c r="L75" s="10"/>
    </row>
    <row r="76" spans="1:12" ht="13.5" customHeight="1">
      <c r="A76" s="47" t="s">
        <v>53</v>
      </c>
      <c r="B76" s="30">
        <v>1</v>
      </c>
      <c r="C76" s="31">
        <v>0</v>
      </c>
      <c r="D76" s="30">
        <v>0</v>
      </c>
      <c r="E76" s="31">
        <v>0</v>
      </c>
      <c r="F76" s="51">
        <v>0</v>
      </c>
      <c r="G76" s="52">
        <f>+B76/B$202*100</f>
        <v>0.023837902264600714</v>
      </c>
      <c r="H76" s="34">
        <f>+C76/C$202*100</f>
        <v>0</v>
      </c>
      <c r="I76" s="35">
        <f>+D76/D$202*100</f>
        <v>0</v>
      </c>
      <c r="J76" s="34">
        <f>+E76/E$202*100</f>
        <v>0</v>
      </c>
      <c r="K76" s="35">
        <f>+F76/F$202*100</f>
        <v>0</v>
      </c>
      <c r="L76" s="10"/>
    </row>
    <row r="77" spans="1:12" ht="13.5" customHeight="1">
      <c r="A77" s="81"/>
      <c r="B77" s="58"/>
      <c r="C77" s="86"/>
      <c r="D77" s="58"/>
      <c r="E77" s="86"/>
      <c r="F77" s="51"/>
      <c r="G77" s="52"/>
      <c r="H77" s="34"/>
      <c r="I77" s="35"/>
      <c r="J77" s="34"/>
      <c r="K77" s="35"/>
      <c r="L77" s="10"/>
    </row>
    <row r="78" spans="1:12" ht="15" customHeight="1">
      <c r="A78" s="47" t="s">
        <v>166</v>
      </c>
      <c r="B78" s="30">
        <v>49</v>
      </c>
      <c r="C78" s="31">
        <v>45</v>
      </c>
      <c r="D78" s="30">
        <v>38</v>
      </c>
      <c r="E78" s="31">
        <v>37</v>
      </c>
      <c r="F78" s="51">
        <v>46</v>
      </c>
      <c r="G78" s="52">
        <v>1.168057210965435</v>
      </c>
      <c r="H78" s="34">
        <v>1.095690284879474</v>
      </c>
      <c r="I78" s="35">
        <v>0.8814660171653909</v>
      </c>
      <c r="J78" s="34">
        <v>0.7190050524679362</v>
      </c>
      <c r="K78" s="35">
        <v>0.8065930212169033</v>
      </c>
      <c r="L78" s="10"/>
    </row>
    <row r="79" spans="1:12" ht="15" customHeight="1">
      <c r="A79" s="44" t="s">
        <v>54</v>
      </c>
      <c r="B79" s="39">
        <v>49</v>
      </c>
      <c r="C79" s="40">
        <v>45</v>
      </c>
      <c r="D79" s="39">
        <v>38</v>
      </c>
      <c r="E79" s="40">
        <v>37</v>
      </c>
      <c r="F79" s="55">
        <v>42</v>
      </c>
      <c r="G79" s="56">
        <v>1.168057210965435</v>
      </c>
      <c r="H79" s="43">
        <v>1.095690284879474</v>
      </c>
      <c r="I79" s="42">
        <v>0.8814660171653909</v>
      </c>
      <c r="J79" s="43">
        <v>0.7190050524679362</v>
      </c>
      <c r="K79" s="42">
        <v>0.7364544976328248</v>
      </c>
      <c r="L79" s="10"/>
    </row>
    <row r="80" spans="1:12" ht="15" customHeight="1">
      <c r="A80" s="44" t="s">
        <v>167</v>
      </c>
      <c r="B80" s="39" t="s">
        <v>61</v>
      </c>
      <c r="C80" s="40" t="s">
        <v>61</v>
      </c>
      <c r="D80" s="39" t="s">
        <v>61</v>
      </c>
      <c r="E80" s="40" t="s">
        <v>61</v>
      </c>
      <c r="F80" s="55">
        <v>4</v>
      </c>
      <c r="G80" s="56">
        <v>0</v>
      </c>
      <c r="H80" s="43">
        <v>0</v>
      </c>
      <c r="I80" s="42">
        <v>0</v>
      </c>
      <c r="J80" s="43">
        <v>0</v>
      </c>
      <c r="K80" s="42">
        <v>0.07013852358407856</v>
      </c>
      <c r="L80" s="10"/>
    </row>
    <row r="81" spans="1:12" ht="13.5" customHeight="1">
      <c r="A81" s="44"/>
      <c r="B81" s="45"/>
      <c r="C81" s="46"/>
      <c r="D81" s="45"/>
      <c r="E81" s="46"/>
      <c r="F81" s="51"/>
      <c r="G81" s="52"/>
      <c r="H81" s="34"/>
      <c r="I81" s="35"/>
      <c r="J81" s="34"/>
      <c r="K81" s="35"/>
      <c r="L81" s="10"/>
    </row>
    <row r="82" spans="1:12" ht="14.25" customHeight="1">
      <c r="A82" s="47" t="s">
        <v>55</v>
      </c>
      <c r="B82" s="70">
        <v>177</v>
      </c>
      <c r="C82" s="71">
        <v>181</v>
      </c>
      <c r="D82" s="70">
        <v>158</v>
      </c>
      <c r="E82" s="71">
        <v>193</v>
      </c>
      <c r="F82" s="72">
        <v>217</v>
      </c>
      <c r="G82" s="73">
        <f aca="true" t="shared" si="13" ref="G82:K84">+B82/B$202*100</f>
        <v>4.219308700834326</v>
      </c>
      <c r="H82" s="74">
        <f t="shared" si="13"/>
        <v>4.407109812515218</v>
      </c>
      <c r="I82" s="75">
        <f t="shared" si="13"/>
        <v>3.6650429134771514</v>
      </c>
      <c r="J82" s="74">
        <f t="shared" si="13"/>
        <v>3.7504858142246404</v>
      </c>
      <c r="K82" s="75">
        <f t="shared" si="13"/>
        <v>3.805014904436262</v>
      </c>
      <c r="L82" s="10"/>
    </row>
    <row r="83" spans="1:12" ht="10.5" customHeight="1">
      <c r="A83" s="38" t="s">
        <v>165</v>
      </c>
      <c r="B83" s="60">
        <v>106</v>
      </c>
      <c r="C83" s="69">
        <v>114</v>
      </c>
      <c r="D83" s="60">
        <v>95</v>
      </c>
      <c r="E83" s="69">
        <v>113</v>
      </c>
      <c r="F83" s="76">
        <v>125</v>
      </c>
      <c r="G83" s="77">
        <f t="shared" si="13"/>
        <v>2.526817640047676</v>
      </c>
      <c r="H83" s="78">
        <f t="shared" si="13"/>
        <v>2.7757487216946677</v>
      </c>
      <c r="I83" s="79">
        <f t="shared" si="13"/>
        <v>2.203665042913477</v>
      </c>
      <c r="J83" s="78">
        <f t="shared" si="13"/>
        <v>2.1958802953750483</v>
      </c>
      <c r="K83" s="79">
        <f t="shared" si="13"/>
        <v>2.191828862002455</v>
      </c>
      <c r="L83" s="10"/>
    </row>
    <row r="84" spans="1:12" ht="10.5" customHeight="1">
      <c r="A84" s="38" t="s">
        <v>56</v>
      </c>
      <c r="B84" s="60">
        <v>71</v>
      </c>
      <c r="C84" s="69">
        <v>67</v>
      </c>
      <c r="D84" s="60">
        <v>63</v>
      </c>
      <c r="E84" s="69">
        <v>80</v>
      </c>
      <c r="F84" s="87">
        <v>92</v>
      </c>
      <c r="G84" s="77">
        <f t="shared" si="13"/>
        <v>1.6924910607866508</v>
      </c>
      <c r="H84" s="78">
        <f t="shared" si="13"/>
        <v>1.6313610908205503</v>
      </c>
      <c r="I84" s="79">
        <f t="shared" si="13"/>
        <v>1.4613778705636742</v>
      </c>
      <c r="J84" s="78">
        <f t="shared" si="13"/>
        <v>1.554605518849592</v>
      </c>
      <c r="K84" s="79">
        <f t="shared" si="13"/>
        <v>1.6131860424338067</v>
      </c>
      <c r="L84" s="10"/>
    </row>
    <row r="85" spans="1:12" ht="10.5" customHeight="1">
      <c r="A85" s="81"/>
      <c r="C85" s="89"/>
      <c r="E85" s="27"/>
      <c r="F85" s="24"/>
      <c r="G85" s="56"/>
      <c r="H85" s="43"/>
      <c r="I85" s="42"/>
      <c r="J85" s="43"/>
      <c r="K85" s="42"/>
      <c r="L85" s="10"/>
    </row>
    <row r="86" spans="1:12" ht="10.5" customHeight="1">
      <c r="A86" s="90" t="s">
        <v>57</v>
      </c>
      <c r="B86" s="91"/>
      <c r="C86" s="92"/>
      <c r="D86" s="91"/>
      <c r="E86" s="19"/>
      <c r="F86" s="16"/>
      <c r="G86" s="93"/>
      <c r="H86" s="94"/>
      <c r="I86" s="95"/>
      <c r="J86" s="94"/>
      <c r="K86" s="95"/>
      <c r="L86" s="10"/>
    </row>
    <row r="87" spans="1:12" ht="13.5" customHeight="1">
      <c r="A87" s="80"/>
      <c r="C87" s="89"/>
      <c r="E87" s="27"/>
      <c r="F87" s="51"/>
      <c r="G87" s="52"/>
      <c r="H87" s="34"/>
      <c r="I87" s="35"/>
      <c r="J87" s="34"/>
      <c r="K87" s="35"/>
      <c r="L87" s="10"/>
    </row>
    <row r="88" spans="1:12" ht="10.5" customHeight="1">
      <c r="A88" s="96" t="s">
        <v>58</v>
      </c>
      <c r="B88" s="53">
        <v>106</v>
      </c>
      <c r="C88" s="54">
        <v>102</v>
      </c>
      <c r="D88" s="53">
        <v>97</v>
      </c>
      <c r="E88" s="54">
        <v>103</v>
      </c>
      <c r="F88" s="82">
        <v>98</v>
      </c>
      <c r="G88" s="83">
        <f aca="true" t="shared" si="14" ref="G88:K96">+B88/B$202*100</f>
        <v>2.526817640047676</v>
      </c>
      <c r="H88" s="84">
        <f t="shared" si="14"/>
        <v>2.483564645726808</v>
      </c>
      <c r="I88" s="85">
        <f t="shared" si="14"/>
        <v>2.25005799118534</v>
      </c>
      <c r="J88" s="84">
        <f t="shared" si="14"/>
        <v>2.0015546055188493</v>
      </c>
      <c r="K88" s="85">
        <f t="shared" si="14"/>
        <v>1.7183938278099244</v>
      </c>
      <c r="L88" s="10"/>
    </row>
    <row r="89" spans="1:12" ht="10.5" customHeight="1">
      <c r="A89" s="96" t="s">
        <v>59</v>
      </c>
      <c r="B89" s="97">
        <v>2</v>
      </c>
      <c r="C89" s="54">
        <v>8</v>
      </c>
      <c r="D89" s="53">
        <v>8</v>
      </c>
      <c r="E89" s="54">
        <v>7</v>
      </c>
      <c r="F89" s="98">
        <v>6</v>
      </c>
      <c r="G89" s="83">
        <f t="shared" si="14"/>
        <v>0.04767580452920143</v>
      </c>
      <c r="H89" s="84">
        <f t="shared" si="14"/>
        <v>0.19478938397857318</v>
      </c>
      <c r="I89" s="85">
        <f t="shared" si="14"/>
        <v>0.1855717930874507</v>
      </c>
      <c r="J89" s="84">
        <f t="shared" si="14"/>
        <v>0.1360279828993393</v>
      </c>
      <c r="K89" s="85">
        <f t="shared" si="14"/>
        <v>0.10520778537611783</v>
      </c>
      <c r="L89" s="10"/>
    </row>
    <row r="90" spans="1:12" ht="11.25" customHeight="1">
      <c r="A90" s="96" t="s">
        <v>60</v>
      </c>
      <c r="B90" s="97" t="s">
        <v>61</v>
      </c>
      <c r="C90" s="99" t="s">
        <v>61</v>
      </c>
      <c r="D90" s="97">
        <v>1</v>
      </c>
      <c r="E90" s="54">
        <v>1</v>
      </c>
      <c r="F90" s="82">
        <v>1</v>
      </c>
      <c r="G90" s="100" t="s">
        <v>61</v>
      </c>
      <c r="H90" s="99" t="s">
        <v>61</v>
      </c>
      <c r="I90" s="85">
        <f t="shared" si="14"/>
        <v>0.023196474135931337</v>
      </c>
      <c r="J90" s="84">
        <f t="shared" si="14"/>
        <v>0.0194325689856199</v>
      </c>
      <c r="K90" s="85">
        <f t="shared" si="14"/>
        <v>0.01753463089601964</v>
      </c>
      <c r="L90" s="10"/>
    </row>
    <row r="91" spans="1:12" ht="10.5" customHeight="1">
      <c r="A91" s="96" t="s">
        <v>62</v>
      </c>
      <c r="B91" s="97" t="s">
        <v>61</v>
      </c>
      <c r="C91" s="99" t="s">
        <v>61</v>
      </c>
      <c r="D91" s="97">
        <v>1</v>
      </c>
      <c r="E91" s="54">
        <v>0</v>
      </c>
      <c r="F91" s="82">
        <v>0</v>
      </c>
      <c r="G91" s="100" t="s">
        <v>61</v>
      </c>
      <c r="H91" s="99" t="s">
        <v>61</v>
      </c>
      <c r="I91" s="85">
        <f t="shared" si="14"/>
        <v>0.023196474135931337</v>
      </c>
      <c r="J91" s="84">
        <f t="shared" si="14"/>
        <v>0</v>
      </c>
      <c r="K91" s="85">
        <f t="shared" si="14"/>
        <v>0</v>
      </c>
      <c r="L91" s="10"/>
    </row>
    <row r="92" spans="1:12" ht="10.5" customHeight="1">
      <c r="A92" s="96" t="s">
        <v>63</v>
      </c>
      <c r="B92" s="97" t="s">
        <v>61</v>
      </c>
      <c r="C92" s="99" t="s">
        <v>61</v>
      </c>
      <c r="D92" s="97">
        <v>3</v>
      </c>
      <c r="E92" s="54">
        <v>7</v>
      </c>
      <c r="F92" s="82">
        <v>9</v>
      </c>
      <c r="G92" s="100" t="s">
        <v>61</v>
      </c>
      <c r="H92" s="99" t="s">
        <v>61</v>
      </c>
      <c r="I92" s="85">
        <f t="shared" si="14"/>
        <v>0.06958942240779402</v>
      </c>
      <c r="J92" s="84">
        <f t="shared" si="14"/>
        <v>0.1360279828993393</v>
      </c>
      <c r="K92" s="85">
        <f t="shared" si="14"/>
        <v>0.15781167806417673</v>
      </c>
      <c r="L92" s="10"/>
    </row>
    <row r="93" spans="1:12" ht="10.5" customHeight="1">
      <c r="A93" s="96" t="s">
        <v>64</v>
      </c>
      <c r="B93" s="97" t="s">
        <v>61</v>
      </c>
      <c r="C93" s="99" t="s">
        <v>61</v>
      </c>
      <c r="D93" s="97">
        <v>1</v>
      </c>
      <c r="E93" s="54">
        <v>0</v>
      </c>
      <c r="F93" s="82">
        <v>0</v>
      </c>
      <c r="G93" s="100" t="s">
        <v>61</v>
      </c>
      <c r="H93" s="99" t="s">
        <v>61</v>
      </c>
      <c r="I93" s="85">
        <f t="shared" si="14"/>
        <v>0.023196474135931337</v>
      </c>
      <c r="J93" s="84">
        <f t="shared" si="14"/>
        <v>0</v>
      </c>
      <c r="K93" s="85">
        <f t="shared" si="14"/>
        <v>0</v>
      </c>
      <c r="L93" s="10"/>
    </row>
    <row r="94" spans="1:12" ht="10.5" customHeight="1">
      <c r="A94" s="96" t="s">
        <v>65</v>
      </c>
      <c r="B94" s="97" t="s">
        <v>61</v>
      </c>
      <c r="C94" s="99" t="s">
        <v>61</v>
      </c>
      <c r="D94" s="97">
        <v>1</v>
      </c>
      <c r="E94" s="54">
        <v>2</v>
      </c>
      <c r="F94" s="82">
        <v>2</v>
      </c>
      <c r="G94" s="100" t="s">
        <v>61</v>
      </c>
      <c r="H94" s="99" t="s">
        <v>61</v>
      </c>
      <c r="I94" s="85">
        <f t="shared" si="14"/>
        <v>0.023196474135931337</v>
      </c>
      <c r="J94" s="84">
        <f t="shared" si="14"/>
        <v>0.0388651379712398</v>
      </c>
      <c r="K94" s="85">
        <f t="shared" si="14"/>
        <v>0.03506926179203928</v>
      </c>
      <c r="L94" s="10"/>
    </row>
    <row r="95" spans="1:12" ht="13.5" customHeight="1">
      <c r="A95" s="96" t="s">
        <v>66</v>
      </c>
      <c r="B95" s="97" t="s">
        <v>61</v>
      </c>
      <c r="C95" s="99" t="s">
        <v>61</v>
      </c>
      <c r="D95" s="97">
        <v>1</v>
      </c>
      <c r="E95" s="54">
        <v>0</v>
      </c>
      <c r="F95" s="82">
        <v>0</v>
      </c>
      <c r="G95" s="100" t="s">
        <v>61</v>
      </c>
      <c r="H95" s="99" t="s">
        <v>61</v>
      </c>
      <c r="I95" s="85">
        <f t="shared" si="14"/>
        <v>0.023196474135931337</v>
      </c>
      <c r="J95" s="84">
        <f t="shared" si="14"/>
        <v>0</v>
      </c>
      <c r="K95" s="85">
        <f t="shared" si="14"/>
        <v>0</v>
      </c>
      <c r="L95" s="10"/>
    </row>
    <row r="96" spans="1:12" ht="10.5" customHeight="1">
      <c r="A96" s="96" t="s">
        <v>67</v>
      </c>
      <c r="B96" s="97" t="s">
        <v>61</v>
      </c>
      <c r="C96" s="99" t="s">
        <v>61</v>
      </c>
      <c r="D96" s="97">
        <v>1</v>
      </c>
      <c r="E96" s="54">
        <v>4</v>
      </c>
      <c r="F96" s="101">
        <v>4</v>
      </c>
      <c r="G96" s="100" t="s">
        <v>61</v>
      </c>
      <c r="H96" s="99" t="s">
        <v>61</v>
      </c>
      <c r="I96" s="85">
        <f t="shared" si="14"/>
        <v>0.023196474135931337</v>
      </c>
      <c r="J96" s="84">
        <f t="shared" si="14"/>
        <v>0.0777302759424796</v>
      </c>
      <c r="K96" s="85">
        <f t="shared" si="14"/>
        <v>0.07013852358407856</v>
      </c>
      <c r="L96" s="10"/>
    </row>
    <row r="97" spans="1:12" ht="10.5" customHeight="1">
      <c r="A97" s="96" t="s">
        <v>68</v>
      </c>
      <c r="B97" s="97" t="s">
        <v>61</v>
      </c>
      <c r="C97" s="99" t="s">
        <v>61</v>
      </c>
      <c r="D97" s="97" t="s">
        <v>61</v>
      </c>
      <c r="E97" s="54">
        <v>1</v>
      </c>
      <c r="F97" s="102">
        <v>1</v>
      </c>
      <c r="G97" s="100" t="s">
        <v>61</v>
      </c>
      <c r="H97" s="99" t="s">
        <v>61</v>
      </c>
      <c r="I97" s="97" t="s">
        <v>61</v>
      </c>
      <c r="J97" s="103">
        <f>+E97/E$202*100</f>
        <v>0.0194325689856199</v>
      </c>
      <c r="K97" s="104">
        <f>+F97/F$202*100</f>
        <v>0.01753463089601964</v>
      </c>
      <c r="L97" s="10"/>
    </row>
    <row r="98" spans="1:12" ht="10.5" customHeight="1">
      <c r="A98" s="96" t="s">
        <v>69</v>
      </c>
      <c r="B98" s="53">
        <v>15</v>
      </c>
      <c r="C98" s="54">
        <v>18</v>
      </c>
      <c r="D98" s="53">
        <v>19</v>
      </c>
      <c r="E98" s="54">
        <v>22</v>
      </c>
      <c r="F98" s="101">
        <v>22</v>
      </c>
      <c r="G98" s="83">
        <f>+B98/B$202*100</f>
        <v>0.3575685339690107</v>
      </c>
      <c r="H98" s="84">
        <f>+C98/C$202*100</f>
        <v>0.4382761139517896</v>
      </c>
      <c r="I98" s="85">
        <f>+D98/D$202*100</f>
        <v>0.44073300858269543</v>
      </c>
      <c r="J98" s="84">
        <f>+E98/E$202*100</f>
        <v>0.4275165176836378</v>
      </c>
      <c r="K98" s="85">
        <f>+F98/F$202*100</f>
        <v>0.3857618797124321</v>
      </c>
      <c r="L98" s="10"/>
    </row>
    <row r="99" spans="1:12" ht="13.5" customHeight="1">
      <c r="A99" s="80"/>
      <c r="B99" s="60"/>
      <c r="C99" s="69"/>
      <c r="D99" s="60"/>
      <c r="E99" s="69"/>
      <c r="F99" s="72"/>
      <c r="G99" s="73"/>
      <c r="H99" s="74"/>
      <c r="I99" s="75"/>
      <c r="J99" s="74"/>
      <c r="K99" s="75"/>
      <c r="L99" s="10"/>
    </row>
    <row r="100" spans="1:12" ht="10.5" customHeight="1">
      <c r="A100" s="96" t="s">
        <v>70</v>
      </c>
      <c r="B100" s="30">
        <v>335</v>
      </c>
      <c r="C100" s="31">
        <v>322</v>
      </c>
      <c r="D100" s="30">
        <v>336</v>
      </c>
      <c r="E100" s="31">
        <v>473</v>
      </c>
      <c r="F100" s="51">
        <v>435</v>
      </c>
      <c r="G100" s="52">
        <f aca="true" t="shared" si="15" ref="G100:K102">+B100/B$202*100</f>
        <v>7.985697258641239</v>
      </c>
      <c r="H100" s="34">
        <f t="shared" si="15"/>
        <v>7.84027270513757</v>
      </c>
      <c r="I100" s="35">
        <f t="shared" si="15"/>
        <v>7.794015309672931</v>
      </c>
      <c r="J100" s="34">
        <f t="shared" si="15"/>
        <v>9.191605130198212</v>
      </c>
      <c r="K100" s="35">
        <f t="shared" si="15"/>
        <v>7.627564439768543</v>
      </c>
      <c r="L100" s="10"/>
    </row>
    <row r="101" spans="1:12" ht="10.5" customHeight="1">
      <c r="A101" s="49" t="s">
        <v>71</v>
      </c>
      <c r="B101" s="39">
        <v>42</v>
      </c>
      <c r="C101" s="40">
        <v>35</v>
      </c>
      <c r="D101" s="39">
        <v>39</v>
      </c>
      <c r="E101" s="40">
        <v>38</v>
      </c>
      <c r="F101" s="55">
        <v>37</v>
      </c>
      <c r="G101" s="56">
        <f t="shared" si="15"/>
        <v>1.00119189511323</v>
      </c>
      <c r="H101" s="43">
        <f t="shared" si="15"/>
        <v>0.8522035549062575</v>
      </c>
      <c r="I101" s="42">
        <f t="shared" si="15"/>
        <v>0.9046624913013221</v>
      </c>
      <c r="J101" s="43">
        <f t="shared" si="15"/>
        <v>0.7384376214535562</v>
      </c>
      <c r="K101" s="42">
        <f t="shared" si="15"/>
        <v>0.6487813431527266</v>
      </c>
      <c r="L101" s="10"/>
    </row>
    <row r="102" spans="1:12" ht="10.5" customHeight="1">
      <c r="A102" s="49" t="s">
        <v>72</v>
      </c>
      <c r="B102" s="39">
        <v>293</v>
      </c>
      <c r="C102" s="40">
        <v>287</v>
      </c>
      <c r="D102" s="39">
        <v>297</v>
      </c>
      <c r="E102" s="40">
        <v>435</v>
      </c>
      <c r="F102" s="55">
        <v>398</v>
      </c>
      <c r="G102" s="56">
        <f t="shared" si="15"/>
        <v>6.98450536352801</v>
      </c>
      <c r="H102" s="43">
        <f t="shared" si="15"/>
        <v>6.988069150231313</v>
      </c>
      <c r="I102" s="42">
        <f t="shared" si="15"/>
        <v>6.8893528183716075</v>
      </c>
      <c r="J102" s="43">
        <f t="shared" si="15"/>
        <v>8.453167508744656</v>
      </c>
      <c r="K102" s="42">
        <f t="shared" si="15"/>
        <v>6.978783096615817</v>
      </c>
      <c r="L102" s="10"/>
    </row>
    <row r="103" spans="1:12" ht="10.5" customHeight="1">
      <c r="A103" s="80"/>
      <c r="B103" s="53"/>
      <c r="C103" s="54"/>
      <c r="D103" s="53"/>
      <c r="E103" s="54"/>
      <c r="F103" s="55"/>
      <c r="G103" s="56"/>
      <c r="H103" s="43"/>
      <c r="I103" s="42"/>
      <c r="J103" s="43"/>
      <c r="K103" s="42"/>
      <c r="L103" s="10"/>
    </row>
    <row r="104" spans="1:12" ht="10.5" customHeight="1">
      <c r="A104" s="80" t="s">
        <v>73</v>
      </c>
      <c r="B104" s="30">
        <v>181</v>
      </c>
      <c r="C104" s="31">
        <v>194</v>
      </c>
      <c r="D104" s="30">
        <v>193</v>
      </c>
      <c r="E104" s="31">
        <v>220</v>
      </c>
      <c r="F104" s="51">
        <v>247</v>
      </c>
      <c r="G104" s="52">
        <f aca="true" t="shared" si="16" ref="G104:K106">+B104/B$202*100</f>
        <v>4.314660309892729</v>
      </c>
      <c r="H104" s="34">
        <f t="shared" si="16"/>
        <v>4.723642561480399</v>
      </c>
      <c r="I104" s="35">
        <f t="shared" si="16"/>
        <v>4.476919508234748</v>
      </c>
      <c r="J104" s="34">
        <f t="shared" si="16"/>
        <v>4.275165176836378</v>
      </c>
      <c r="K104" s="35">
        <f t="shared" si="16"/>
        <v>4.331053831316851</v>
      </c>
      <c r="L104" s="10"/>
    </row>
    <row r="105" spans="1:12" ht="10.5" customHeight="1">
      <c r="A105" s="38" t="s">
        <v>74</v>
      </c>
      <c r="B105" s="39">
        <v>4</v>
      </c>
      <c r="C105" s="40">
        <v>5</v>
      </c>
      <c r="D105" s="39">
        <v>9</v>
      </c>
      <c r="E105" s="40">
        <v>9</v>
      </c>
      <c r="F105" s="55">
        <v>15</v>
      </c>
      <c r="G105" s="56">
        <f t="shared" si="16"/>
        <v>0.09535160905840286</v>
      </c>
      <c r="H105" s="43">
        <f t="shared" si="16"/>
        <v>0.12174336498660823</v>
      </c>
      <c r="I105" s="42">
        <f t="shared" si="16"/>
        <v>0.20876826722338201</v>
      </c>
      <c r="J105" s="43">
        <f t="shared" si="16"/>
        <v>0.1748931208705791</v>
      </c>
      <c r="K105" s="42">
        <f t="shared" si="16"/>
        <v>0.2630194634402946</v>
      </c>
      <c r="L105" s="10"/>
    </row>
    <row r="106" spans="1:12" ht="13.5" customHeight="1">
      <c r="A106" s="38" t="s">
        <v>75</v>
      </c>
      <c r="B106" s="39">
        <v>177</v>
      </c>
      <c r="C106" s="40">
        <v>189</v>
      </c>
      <c r="D106" s="39">
        <v>184</v>
      </c>
      <c r="E106" s="40">
        <v>211</v>
      </c>
      <c r="F106" s="55">
        <v>232</v>
      </c>
      <c r="G106" s="56">
        <f t="shared" si="16"/>
        <v>4.219308700834326</v>
      </c>
      <c r="H106" s="43">
        <f t="shared" si="16"/>
        <v>4.6018991964937905</v>
      </c>
      <c r="I106" s="42">
        <f t="shared" si="16"/>
        <v>4.268151241011366</v>
      </c>
      <c r="J106" s="43">
        <f t="shared" si="16"/>
        <v>4.100272055965799</v>
      </c>
      <c r="K106" s="42">
        <f t="shared" si="16"/>
        <v>4.068034367876557</v>
      </c>
      <c r="L106" s="10"/>
    </row>
    <row r="107" spans="1:12" ht="10.5" customHeight="1">
      <c r="A107" s="80"/>
      <c r="B107" s="39"/>
      <c r="C107" s="40"/>
      <c r="D107" s="39"/>
      <c r="E107" s="40"/>
      <c r="F107" s="55"/>
      <c r="G107" s="56"/>
      <c r="H107" s="43"/>
      <c r="I107" s="42"/>
      <c r="J107" s="43"/>
      <c r="K107" s="42"/>
      <c r="L107" s="10"/>
    </row>
    <row r="108" spans="1:12" ht="12" customHeight="1">
      <c r="A108" s="96" t="s">
        <v>76</v>
      </c>
      <c r="B108" s="30">
        <v>135</v>
      </c>
      <c r="C108" s="31">
        <v>124</v>
      </c>
      <c r="D108" s="30">
        <v>129</v>
      </c>
      <c r="E108" s="31">
        <v>140</v>
      </c>
      <c r="F108" s="51">
        <v>135</v>
      </c>
      <c r="G108" s="105">
        <f>+B108/B$202*100</f>
        <v>3.2181168057210967</v>
      </c>
      <c r="H108" s="106">
        <f>+C108/C$202*100</f>
        <v>3.019235451667884</v>
      </c>
      <c r="I108" s="107">
        <f>+D108/D$202*100</f>
        <v>2.992345163535143</v>
      </c>
      <c r="J108" s="108">
        <f>+E108/E$202*100</f>
        <v>2.7205596579867857</v>
      </c>
      <c r="K108" s="35">
        <f>+F108/F$202*100</f>
        <v>2.367175170962651</v>
      </c>
      <c r="L108" s="10"/>
    </row>
    <row r="109" spans="1:12" ht="10.5" customHeight="1">
      <c r="A109" s="96"/>
      <c r="B109" s="39"/>
      <c r="C109" s="40"/>
      <c r="D109" s="39"/>
      <c r="E109" s="40"/>
      <c r="F109" s="55"/>
      <c r="G109" s="56"/>
      <c r="H109" s="43"/>
      <c r="I109" s="42"/>
      <c r="J109" s="43"/>
      <c r="K109" s="42"/>
      <c r="L109" s="10"/>
    </row>
    <row r="110" spans="1:12" ht="12.75" customHeight="1">
      <c r="A110" s="96" t="s">
        <v>77</v>
      </c>
      <c r="B110" s="30">
        <v>128</v>
      </c>
      <c r="C110" s="31">
        <v>122</v>
      </c>
      <c r="D110" s="30">
        <v>115</v>
      </c>
      <c r="E110" s="31">
        <v>131</v>
      </c>
      <c r="F110" s="51">
        <v>122</v>
      </c>
      <c r="G110" s="52">
        <f>+B110/B$202*100</f>
        <v>3.0512514898688914</v>
      </c>
      <c r="H110" s="34">
        <f>+C110/C$202*100</f>
        <v>2.9705381056732407</v>
      </c>
      <c r="I110" s="35">
        <f>+D110/D$202*100</f>
        <v>2.667594525632104</v>
      </c>
      <c r="J110" s="34">
        <f>+E110/E$202*100</f>
        <v>2.545666537116207</v>
      </c>
      <c r="K110" s="35">
        <f>+F110/F$202*100</f>
        <v>2.1392249693143963</v>
      </c>
      <c r="L110" s="10"/>
    </row>
    <row r="111" spans="1:12" ht="10.5" customHeight="1">
      <c r="A111" s="96"/>
      <c r="B111" s="39"/>
      <c r="C111" s="40"/>
      <c r="D111" s="39"/>
      <c r="E111" s="40"/>
      <c r="F111" s="55"/>
      <c r="G111" s="56"/>
      <c r="H111" s="43"/>
      <c r="I111" s="42"/>
      <c r="J111" s="43"/>
      <c r="K111" s="42"/>
      <c r="L111" s="10"/>
    </row>
    <row r="112" spans="1:12" ht="10.5" customHeight="1">
      <c r="A112" s="96" t="s">
        <v>78</v>
      </c>
      <c r="B112" s="30">
        <v>81</v>
      </c>
      <c r="C112" s="31">
        <v>77</v>
      </c>
      <c r="D112" s="30">
        <v>66</v>
      </c>
      <c r="E112" s="109">
        <v>66</v>
      </c>
      <c r="F112" s="193">
        <v>84</v>
      </c>
      <c r="G112" s="52">
        <f>+B112/B$202*100</f>
        <v>1.9308700834326578</v>
      </c>
      <c r="H112" s="34">
        <f>+C112/C$202*100</f>
        <v>1.8748478207937667</v>
      </c>
      <c r="I112" s="35">
        <f>+D112/D$202*100</f>
        <v>1.5309672929714684</v>
      </c>
      <c r="J112" s="34">
        <f>+E112/E$202*100</f>
        <v>1.2825495530509134</v>
      </c>
      <c r="K112" s="35">
        <f>+F112/F$202*100</f>
        <v>1.4729089952656496</v>
      </c>
      <c r="L112" s="10"/>
    </row>
    <row r="113" spans="1:12" ht="15.75" customHeight="1">
      <c r="A113" s="80" t="s">
        <v>79</v>
      </c>
      <c r="B113" s="110" t="s">
        <v>61</v>
      </c>
      <c r="C113" s="111" t="s">
        <v>61</v>
      </c>
      <c r="D113" s="112">
        <v>3</v>
      </c>
      <c r="E113" s="71">
        <v>40</v>
      </c>
      <c r="F113" s="113">
        <v>79</v>
      </c>
      <c r="G113" s="114" t="s">
        <v>80</v>
      </c>
      <c r="H113" s="115" t="s">
        <v>80</v>
      </c>
      <c r="I113" s="116">
        <f>+D113/D$202*100</f>
        <v>0.06958942240779402</v>
      </c>
      <c r="J113" s="117">
        <f>+E113/E$202*100</f>
        <v>0.777302759424796</v>
      </c>
      <c r="K113" s="116">
        <f>+F113/F$202*100</f>
        <v>1.3852358407855516</v>
      </c>
      <c r="L113" s="118"/>
    </row>
    <row r="114" spans="1:12" ht="11.25" customHeight="1">
      <c r="A114" s="96"/>
      <c r="B114" s="53"/>
      <c r="C114" s="54"/>
      <c r="D114" s="30"/>
      <c r="E114" s="31"/>
      <c r="F114" s="119"/>
      <c r="G114" s="120"/>
      <c r="H114" s="103"/>
      <c r="I114" s="121"/>
      <c r="J114" s="122"/>
      <c r="K114" s="121"/>
      <c r="L114" s="118"/>
    </row>
    <row r="115" spans="1:12" ht="12.75" customHeight="1">
      <c r="A115" s="96" t="s">
        <v>81</v>
      </c>
      <c r="B115" s="97" t="s">
        <v>61</v>
      </c>
      <c r="C115" s="99" t="s">
        <v>61</v>
      </c>
      <c r="D115" s="123">
        <v>6</v>
      </c>
      <c r="E115" s="31">
        <v>21</v>
      </c>
      <c r="F115" s="119">
        <v>31</v>
      </c>
      <c r="G115" s="124" t="s">
        <v>80</v>
      </c>
      <c r="H115" s="125" t="s">
        <v>80</v>
      </c>
      <c r="I115" s="121">
        <f>+D115/D$202*100</f>
        <v>0.13917884481558804</v>
      </c>
      <c r="J115" s="122">
        <f>+E115/E$202*100</f>
        <v>0.40808394869801784</v>
      </c>
      <c r="K115" s="121">
        <f>+F115/F$202*100</f>
        <v>0.5435735577766088</v>
      </c>
      <c r="L115" s="118"/>
    </row>
    <row r="116" spans="1:12" ht="11.25" customHeight="1">
      <c r="A116" s="96"/>
      <c r="B116" s="39"/>
      <c r="C116" s="40"/>
      <c r="D116" s="39"/>
      <c r="E116" s="40"/>
      <c r="F116" s="126"/>
      <c r="G116" s="127"/>
      <c r="H116" s="128"/>
      <c r="I116" s="129"/>
      <c r="J116" s="128"/>
      <c r="K116" s="129"/>
      <c r="L116" s="118"/>
    </row>
    <row r="117" spans="1:12" ht="14.25" customHeight="1">
      <c r="A117" s="96" t="s">
        <v>82</v>
      </c>
      <c r="B117" s="30">
        <v>280</v>
      </c>
      <c r="C117" s="31">
        <v>266</v>
      </c>
      <c r="D117" s="30">
        <v>273</v>
      </c>
      <c r="E117" s="31">
        <v>345</v>
      </c>
      <c r="F117" s="130">
        <v>355</v>
      </c>
      <c r="G117" s="131">
        <f>+B117/B$202*100</f>
        <v>6.6746126340882</v>
      </c>
      <c r="H117" s="122">
        <f>+C117/C$202*100</f>
        <v>6.4767470172875585</v>
      </c>
      <c r="I117" s="121">
        <f>+D117/D$202*100</f>
        <v>6.332637439109255</v>
      </c>
      <c r="J117" s="122">
        <f>+E117/E$202*100</f>
        <v>6.704236300038866</v>
      </c>
      <c r="K117" s="121">
        <f>+F117/F$202*100</f>
        <v>6.2247939680869715</v>
      </c>
      <c r="L117" s="118"/>
    </row>
    <row r="118" spans="1:12" ht="15" customHeight="1">
      <c r="A118" s="49" t="s">
        <v>83</v>
      </c>
      <c r="B118" s="57" t="s">
        <v>61</v>
      </c>
      <c r="C118" s="132" t="s">
        <v>61</v>
      </c>
      <c r="D118" s="57">
        <v>3</v>
      </c>
      <c r="E118" s="40">
        <v>7</v>
      </c>
      <c r="F118" s="126">
        <v>25</v>
      </c>
      <c r="G118" s="133" t="s">
        <v>80</v>
      </c>
      <c r="H118" s="134" t="s">
        <v>80</v>
      </c>
      <c r="I118" s="129">
        <f aca="true" t="shared" si="17" ref="I118:K131">+D118/D$202*100</f>
        <v>0.06958942240779402</v>
      </c>
      <c r="J118" s="128">
        <f t="shared" si="17"/>
        <v>0.1360279828993393</v>
      </c>
      <c r="K118" s="129">
        <f t="shared" si="17"/>
        <v>0.43836577240049096</v>
      </c>
      <c r="L118" s="118"/>
    </row>
    <row r="119" spans="1:12" ht="11.25" customHeight="1">
      <c r="A119" s="49" t="s">
        <v>84</v>
      </c>
      <c r="B119" s="39">
        <v>16</v>
      </c>
      <c r="C119" s="40">
        <v>14</v>
      </c>
      <c r="D119" s="39">
        <v>9</v>
      </c>
      <c r="E119" s="40">
        <v>18</v>
      </c>
      <c r="F119" s="126">
        <v>19</v>
      </c>
      <c r="G119" s="127">
        <f aca="true" t="shared" si="18" ref="G119:H121">+B119/B$202*100</f>
        <v>0.3814064362336114</v>
      </c>
      <c r="H119" s="128">
        <f t="shared" si="18"/>
        <v>0.34088142196250304</v>
      </c>
      <c r="I119" s="129">
        <f t="shared" si="17"/>
        <v>0.20876826722338201</v>
      </c>
      <c r="J119" s="128">
        <f t="shared" si="17"/>
        <v>0.3497862417411582</v>
      </c>
      <c r="K119" s="129">
        <f t="shared" si="17"/>
        <v>0.33315798702437316</v>
      </c>
      <c r="L119" s="118"/>
    </row>
    <row r="120" spans="1:12" ht="11.25" customHeight="1">
      <c r="A120" s="49" t="s">
        <v>85</v>
      </c>
      <c r="B120" s="39">
        <v>10</v>
      </c>
      <c r="C120" s="40">
        <v>4</v>
      </c>
      <c r="D120" s="39">
        <v>7</v>
      </c>
      <c r="E120" s="40">
        <v>7</v>
      </c>
      <c r="F120" s="126">
        <v>9</v>
      </c>
      <c r="G120" s="127">
        <f t="shared" si="18"/>
        <v>0.23837902264600713</v>
      </c>
      <c r="H120" s="128">
        <f t="shared" si="18"/>
        <v>0.09739469198928659</v>
      </c>
      <c r="I120" s="129">
        <f t="shared" si="17"/>
        <v>0.16237531895151935</v>
      </c>
      <c r="J120" s="128">
        <f t="shared" si="17"/>
        <v>0.1360279828993393</v>
      </c>
      <c r="K120" s="129">
        <f t="shared" si="17"/>
        <v>0.15781167806417673</v>
      </c>
      <c r="L120" s="118"/>
    </row>
    <row r="121" spans="1:12" ht="14.25" customHeight="1">
      <c r="A121" s="49" t="s">
        <v>86</v>
      </c>
      <c r="B121" s="39">
        <v>5</v>
      </c>
      <c r="C121" s="40">
        <v>7</v>
      </c>
      <c r="D121" s="39">
        <v>7</v>
      </c>
      <c r="E121" s="40">
        <v>7</v>
      </c>
      <c r="F121" s="135">
        <v>5</v>
      </c>
      <c r="G121" s="127">
        <f t="shared" si="18"/>
        <v>0.11918951132300357</v>
      </c>
      <c r="H121" s="128">
        <f t="shared" si="18"/>
        <v>0.17044071098125152</v>
      </c>
      <c r="I121" s="129">
        <f t="shared" si="17"/>
        <v>0.16237531895151935</v>
      </c>
      <c r="J121" s="128">
        <f t="shared" si="17"/>
        <v>0.1360279828993393</v>
      </c>
      <c r="K121" s="129">
        <f t="shared" si="17"/>
        <v>0.0876731544800982</v>
      </c>
      <c r="L121" s="136"/>
    </row>
    <row r="122" spans="1:11" ht="12" customHeight="1">
      <c r="A122" s="49" t="s">
        <v>87</v>
      </c>
      <c r="B122" s="57" t="s">
        <v>61</v>
      </c>
      <c r="C122" s="132" t="s">
        <v>61</v>
      </c>
      <c r="D122" s="57">
        <v>22</v>
      </c>
      <c r="E122" s="40">
        <v>36</v>
      </c>
      <c r="F122" s="137">
        <v>14</v>
      </c>
      <c r="G122" s="133" t="s">
        <v>80</v>
      </c>
      <c r="H122" s="134" t="s">
        <v>80</v>
      </c>
      <c r="I122" s="138">
        <f t="shared" si="17"/>
        <v>0.5103224309904895</v>
      </c>
      <c r="J122" s="43">
        <f t="shared" si="17"/>
        <v>0.6995724834823164</v>
      </c>
      <c r="K122" s="138">
        <f t="shared" si="17"/>
        <v>0.24548483254427494</v>
      </c>
    </row>
    <row r="123" spans="1:11" ht="10.5" customHeight="1">
      <c r="A123" s="49" t="s">
        <v>88</v>
      </c>
      <c r="B123" s="39">
        <v>62</v>
      </c>
      <c r="C123" s="40">
        <v>62</v>
      </c>
      <c r="D123" s="39">
        <v>69</v>
      </c>
      <c r="E123" s="40">
        <v>69</v>
      </c>
      <c r="F123" s="137">
        <v>66</v>
      </c>
      <c r="G123" s="56">
        <f aca="true" t="shared" si="19" ref="G123:H131">+B123/B$202*100</f>
        <v>1.4779499404052443</v>
      </c>
      <c r="H123" s="43">
        <f t="shared" si="19"/>
        <v>1.509617725833942</v>
      </c>
      <c r="I123" s="138">
        <f t="shared" si="17"/>
        <v>1.6005567153792624</v>
      </c>
      <c r="J123" s="43">
        <f t="shared" si="17"/>
        <v>1.340847260007773</v>
      </c>
      <c r="K123" s="138">
        <f t="shared" si="17"/>
        <v>1.157285639137296</v>
      </c>
    </row>
    <row r="124" spans="1:11" ht="10.5" customHeight="1">
      <c r="A124" s="49" t="s">
        <v>89</v>
      </c>
      <c r="B124" s="39">
        <v>7</v>
      </c>
      <c r="C124" s="40">
        <v>6</v>
      </c>
      <c r="D124" s="39">
        <v>6</v>
      </c>
      <c r="E124" s="40">
        <v>6</v>
      </c>
      <c r="F124" s="137">
        <v>7</v>
      </c>
      <c r="G124" s="56">
        <f t="shared" si="19"/>
        <v>0.16686531585220502</v>
      </c>
      <c r="H124" s="43">
        <f t="shared" si="19"/>
        <v>0.1460920379839299</v>
      </c>
      <c r="I124" s="138">
        <f t="shared" si="17"/>
        <v>0.13917884481558804</v>
      </c>
      <c r="J124" s="43">
        <f t="shared" si="17"/>
        <v>0.1165954139137194</v>
      </c>
      <c r="K124" s="138">
        <f t="shared" si="17"/>
        <v>0.12274241627213747</v>
      </c>
    </row>
    <row r="125" spans="1:11" ht="10.5" customHeight="1">
      <c r="A125" s="49" t="s">
        <v>90</v>
      </c>
      <c r="B125" s="39">
        <v>5</v>
      </c>
      <c r="C125" s="40">
        <v>3</v>
      </c>
      <c r="D125" s="39">
        <v>2</v>
      </c>
      <c r="E125" s="40">
        <v>5</v>
      </c>
      <c r="F125" s="67">
        <v>6</v>
      </c>
      <c r="G125" s="56">
        <f t="shared" si="19"/>
        <v>0.11918951132300357</v>
      </c>
      <c r="H125" s="43">
        <f t="shared" si="19"/>
        <v>0.07304601899196494</v>
      </c>
      <c r="I125" s="138">
        <f t="shared" si="17"/>
        <v>0.046392948271862675</v>
      </c>
      <c r="J125" s="43">
        <f t="shared" si="17"/>
        <v>0.0971628449280995</v>
      </c>
      <c r="K125" s="138">
        <f t="shared" si="17"/>
        <v>0.10520778537611783</v>
      </c>
    </row>
    <row r="126" spans="1:11" ht="10.5" customHeight="1">
      <c r="A126" s="49" t="s">
        <v>91</v>
      </c>
      <c r="B126" s="39">
        <v>7</v>
      </c>
      <c r="C126" s="40">
        <v>15</v>
      </c>
      <c r="D126" s="39">
        <v>16</v>
      </c>
      <c r="E126" s="40">
        <v>19</v>
      </c>
      <c r="F126" s="67">
        <v>18</v>
      </c>
      <c r="G126" s="56">
        <f t="shared" si="19"/>
        <v>0.16686531585220502</v>
      </c>
      <c r="H126" s="43">
        <f t="shared" si="19"/>
        <v>0.3652300949598247</v>
      </c>
      <c r="I126" s="138">
        <f t="shared" si="17"/>
        <v>0.3711435861749014</v>
      </c>
      <c r="J126" s="43">
        <f t="shared" si="17"/>
        <v>0.3692188107267781</v>
      </c>
      <c r="K126" s="138">
        <f t="shared" si="17"/>
        <v>0.31562335612835346</v>
      </c>
    </row>
    <row r="127" spans="1:11" ht="10.5" customHeight="1">
      <c r="A127" s="49" t="s">
        <v>92</v>
      </c>
      <c r="B127" s="39">
        <v>46</v>
      </c>
      <c r="C127" s="40">
        <v>45</v>
      </c>
      <c r="D127" s="39">
        <v>30</v>
      </c>
      <c r="E127" s="40">
        <v>48</v>
      </c>
      <c r="F127" s="67">
        <v>63</v>
      </c>
      <c r="G127" s="56">
        <f t="shared" si="19"/>
        <v>1.096543504171633</v>
      </c>
      <c r="H127" s="43">
        <f t="shared" si="19"/>
        <v>1.095690284879474</v>
      </c>
      <c r="I127" s="138">
        <f t="shared" si="17"/>
        <v>0.6958942240779402</v>
      </c>
      <c r="J127" s="43">
        <f t="shared" si="17"/>
        <v>0.9327633113097552</v>
      </c>
      <c r="K127" s="138">
        <f t="shared" si="17"/>
        <v>1.1046817464492371</v>
      </c>
    </row>
    <row r="128" spans="1:11" ht="10.5" customHeight="1">
      <c r="A128" s="49" t="s">
        <v>93</v>
      </c>
      <c r="B128" s="39">
        <v>25</v>
      </c>
      <c r="C128" s="40">
        <v>23</v>
      </c>
      <c r="D128" s="39">
        <v>32</v>
      </c>
      <c r="E128" s="40">
        <v>30</v>
      </c>
      <c r="F128" s="67">
        <v>35</v>
      </c>
      <c r="G128" s="56">
        <f t="shared" si="19"/>
        <v>0.5959475566150179</v>
      </c>
      <c r="H128" s="43">
        <f t="shared" si="19"/>
        <v>0.5600194789383979</v>
      </c>
      <c r="I128" s="138">
        <f t="shared" si="17"/>
        <v>0.7422871723498028</v>
      </c>
      <c r="J128" s="43">
        <f t="shared" si="17"/>
        <v>0.582977069568597</v>
      </c>
      <c r="K128" s="138">
        <f t="shared" si="17"/>
        <v>0.6137120813606874</v>
      </c>
    </row>
    <row r="129" spans="1:11" ht="10.5" customHeight="1">
      <c r="A129" s="49" t="s">
        <v>94</v>
      </c>
      <c r="B129" s="39">
        <v>6</v>
      </c>
      <c r="C129" s="40">
        <v>3</v>
      </c>
      <c r="D129" s="39">
        <v>0</v>
      </c>
      <c r="E129" s="40">
        <v>2</v>
      </c>
      <c r="F129" s="67">
        <v>4</v>
      </c>
      <c r="G129" s="56">
        <f t="shared" si="19"/>
        <v>0.1430274135876043</v>
      </c>
      <c r="H129" s="43">
        <f t="shared" si="19"/>
        <v>0.07304601899196494</v>
      </c>
      <c r="I129" s="138">
        <f t="shared" si="17"/>
        <v>0</v>
      </c>
      <c r="J129" s="43">
        <f t="shared" si="17"/>
        <v>0.0388651379712398</v>
      </c>
      <c r="K129" s="138">
        <f t="shared" si="17"/>
        <v>0.07013852358407856</v>
      </c>
    </row>
    <row r="130" spans="1:11" ht="10.5" customHeight="1">
      <c r="A130" s="49" t="s">
        <v>95</v>
      </c>
      <c r="B130" s="39">
        <v>51</v>
      </c>
      <c r="C130" s="40">
        <v>50</v>
      </c>
      <c r="D130" s="39">
        <v>39</v>
      </c>
      <c r="E130" s="40">
        <v>51</v>
      </c>
      <c r="F130" s="67">
        <v>62</v>
      </c>
      <c r="G130" s="56">
        <f t="shared" si="19"/>
        <v>1.2157330154946364</v>
      </c>
      <c r="H130" s="43">
        <f t="shared" si="19"/>
        <v>1.2174336498660823</v>
      </c>
      <c r="I130" s="138">
        <f t="shared" si="17"/>
        <v>0.9046624913013221</v>
      </c>
      <c r="J130" s="43">
        <f t="shared" si="17"/>
        <v>0.9910610182666149</v>
      </c>
      <c r="K130" s="138">
        <f t="shared" si="17"/>
        <v>1.0871471155532175</v>
      </c>
    </row>
    <row r="131" spans="1:11" ht="10.5" customHeight="1">
      <c r="A131" s="49" t="s">
        <v>96</v>
      </c>
      <c r="B131" s="39">
        <v>40</v>
      </c>
      <c r="C131" s="40">
        <v>34</v>
      </c>
      <c r="D131" s="39">
        <v>31</v>
      </c>
      <c r="E131" s="40">
        <v>40</v>
      </c>
      <c r="F131" s="67">
        <v>22</v>
      </c>
      <c r="G131" s="56">
        <f t="shared" si="19"/>
        <v>0.9535160905840285</v>
      </c>
      <c r="H131" s="43">
        <f t="shared" si="19"/>
        <v>0.8278548819089359</v>
      </c>
      <c r="I131" s="138">
        <f t="shared" si="17"/>
        <v>0.7190906982138714</v>
      </c>
      <c r="J131" s="43">
        <f t="shared" si="17"/>
        <v>0.777302759424796</v>
      </c>
      <c r="K131" s="138">
        <f t="shared" si="17"/>
        <v>0.3857618797124321</v>
      </c>
    </row>
    <row r="132" spans="1:11" ht="10.5" customHeight="1">
      <c r="A132" s="139"/>
      <c r="B132" s="45"/>
      <c r="C132" s="46"/>
      <c r="D132" s="45"/>
      <c r="E132" s="46"/>
      <c r="F132" s="140"/>
      <c r="G132" s="56"/>
      <c r="H132" s="43"/>
      <c r="I132" s="138"/>
      <c r="J132" s="43"/>
      <c r="K132" s="138"/>
    </row>
    <row r="133" spans="1:11" ht="12.75" customHeight="1">
      <c r="A133" s="80" t="s">
        <v>97</v>
      </c>
      <c r="B133" s="70">
        <v>414</v>
      </c>
      <c r="C133" s="71">
        <v>385</v>
      </c>
      <c r="D133" s="70">
        <v>522</v>
      </c>
      <c r="E133" s="71">
        <v>648</v>
      </c>
      <c r="F133" s="194">
        <v>808</v>
      </c>
      <c r="G133" s="73">
        <f>+B133/B$202*100</f>
        <v>9.868891537544696</v>
      </c>
      <c r="H133" s="74">
        <f>+C133/C$202*100</f>
        <v>9.374239103968833</v>
      </c>
      <c r="I133" s="195">
        <f>+D133/D$202*100</f>
        <v>12.10855949895616</v>
      </c>
      <c r="J133" s="74">
        <f>+E133/E$202*100</f>
        <v>12.592304702681695</v>
      </c>
      <c r="K133" s="195">
        <f>+F133/F$202*100</f>
        <v>14.167981763983867</v>
      </c>
    </row>
    <row r="134" spans="1:11" ht="10.5" customHeight="1">
      <c r="A134" s="38" t="s">
        <v>98</v>
      </c>
      <c r="B134" s="196" t="s">
        <v>61</v>
      </c>
      <c r="C134" s="197" t="s">
        <v>61</v>
      </c>
      <c r="D134" s="196">
        <v>11</v>
      </c>
      <c r="E134" s="69">
        <v>19</v>
      </c>
      <c r="F134" s="191">
        <v>29</v>
      </c>
      <c r="G134" s="198" t="s">
        <v>80</v>
      </c>
      <c r="H134" s="200" t="s">
        <v>80</v>
      </c>
      <c r="I134" s="192">
        <f aca="true" t="shared" si="20" ref="I134:K150">+D134/D$202*100</f>
        <v>0.25516121549524473</v>
      </c>
      <c r="J134" s="78">
        <f t="shared" si="20"/>
        <v>0.3692188107267781</v>
      </c>
      <c r="K134" s="192">
        <f t="shared" si="20"/>
        <v>0.5085042959845696</v>
      </c>
    </row>
    <row r="135" spans="1:11" ht="10.5" customHeight="1">
      <c r="A135" s="38" t="s">
        <v>99</v>
      </c>
      <c r="B135" s="196" t="s">
        <v>61</v>
      </c>
      <c r="C135" s="197" t="s">
        <v>61</v>
      </c>
      <c r="D135" s="196">
        <v>3</v>
      </c>
      <c r="E135" s="69">
        <v>3</v>
      </c>
      <c r="F135" s="191">
        <v>1</v>
      </c>
      <c r="G135" s="198" t="s">
        <v>80</v>
      </c>
      <c r="H135" s="200" t="s">
        <v>80</v>
      </c>
      <c r="I135" s="192">
        <f t="shared" si="20"/>
        <v>0.06958942240779402</v>
      </c>
      <c r="J135" s="78">
        <f t="shared" si="20"/>
        <v>0.0582977069568597</v>
      </c>
      <c r="K135" s="192">
        <f t="shared" si="20"/>
        <v>0.01753463089601964</v>
      </c>
    </row>
    <row r="136" spans="1:11" ht="10.5" customHeight="1">
      <c r="A136" s="49" t="s">
        <v>100</v>
      </c>
      <c r="B136" s="60">
        <v>3</v>
      </c>
      <c r="C136" s="69">
        <v>2</v>
      </c>
      <c r="D136" s="60">
        <v>6</v>
      </c>
      <c r="E136" s="69">
        <v>10</v>
      </c>
      <c r="F136" s="191">
        <v>12</v>
      </c>
      <c r="G136" s="77">
        <f aca="true" t="shared" si="21" ref="G136:H144">+B136/B$202*100</f>
        <v>0.07151370679380215</v>
      </c>
      <c r="H136" s="78">
        <f t="shared" si="21"/>
        <v>0.048697345994643294</v>
      </c>
      <c r="I136" s="192">
        <f t="shared" si="20"/>
        <v>0.13917884481558804</v>
      </c>
      <c r="J136" s="78">
        <f t="shared" si="20"/>
        <v>0.194325689856199</v>
      </c>
      <c r="K136" s="192">
        <f t="shared" si="20"/>
        <v>0.21041557075223566</v>
      </c>
    </row>
    <row r="137" spans="1:11" ht="10.5" customHeight="1">
      <c r="A137" s="38" t="s">
        <v>101</v>
      </c>
      <c r="B137" s="60">
        <v>93</v>
      </c>
      <c r="C137" s="69">
        <v>85</v>
      </c>
      <c r="D137" s="60">
        <v>124</v>
      </c>
      <c r="E137" s="69">
        <v>154</v>
      </c>
      <c r="F137" s="191">
        <v>169</v>
      </c>
      <c r="G137" s="77">
        <f t="shared" si="21"/>
        <v>2.2169249106078666</v>
      </c>
      <c r="H137" s="78">
        <f t="shared" si="21"/>
        <v>2.0696372047723397</v>
      </c>
      <c r="I137" s="192">
        <f t="shared" si="20"/>
        <v>2.8763627928554856</v>
      </c>
      <c r="J137" s="78">
        <f t="shared" si="20"/>
        <v>2.9926156237854644</v>
      </c>
      <c r="K137" s="192">
        <f t="shared" si="20"/>
        <v>2.963352621427319</v>
      </c>
    </row>
    <row r="138" spans="1:11" ht="10.5" customHeight="1">
      <c r="A138" s="38" t="s">
        <v>102</v>
      </c>
      <c r="B138" s="60">
        <v>7</v>
      </c>
      <c r="C138" s="69">
        <v>11</v>
      </c>
      <c r="D138" s="60">
        <v>19</v>
      </c>
      <c r="E138" s="69">
        <v>25</v>
      </c>
      <c r="F138" s="191">
        <v>20</v>
      </c>
      <c r="G138" s="77">
        <f t="shared" si="21"/>
        <v>0.16686531585220502</v>
      </c>
      <c r="H138" s="78">
        <f t="shared" si="21"/>
        <v>0.2678354029705381</v>
      </c>
      <c r="I138" s="192">
        <f t="shared" si="20"/>
        <v>0.44073300858269543</v>
      </c>
      <c r="J138" s="78">
        <f t="shared" si="20"/>
        <v>0.48581422464049745</v>
      </c>
      <c r="K138" s="192">
        <f t="shared" si="20"/>
        <v>0.3506926179203928</v>
      </c>
    </row>
    <row r="139" spans="1:11" ht="10.5" customHeight="1">
      <c r="A139" s="38" t="s">
        <v>103</v>
      </c>
      <c r="B139" s="60">
        <v>171</v>
      </c>
      <c r="C139" s="69">
        <v>154</v>
      </c>
      <c r="D139" s="60">
        <v>179</v>
      </c>
      <c r="E139" s="69">
        <v>201</v>
      </c>
      <c r="F139" s="191">
        <v>219</v>
      </c>
      <c r="G139" s="77">
        <f t="shared" si="21"/>
        <v>4.076281287246722</v>
      </c>
      <c r="H139" s="78">
        <f t="shared" si="21"/>
        <v>3.7496956415875333</v>
      </c>
      <c r="I139" s="192">
        <f t="shared" si="20"/>
        <v>4.1521688703317094</v>
      </c>
      <c r="J139" s="78">
        <f t="shared" si="20"/>
        <v>3.9059463661096</v>
      </c>
      <c r="K139" s="192">
        <f t="shared" si="20"/>
        <v>3.840084166228301</v>
      </c>
    </row>
    <row r="140" spans="1:11" ht="10.5" customHeight="1">
      <c r="A140" s="38" t="s">
        <v>104</v>
      </c>
      <c r="B140" s="60">
        <v>15</v>
      </c>
      <c r="C140" s="69">
        <v>17</v>
      </c>
      <c r="D140" s="60">
        <v>21</v>
      </c>
      <c r="E140" s="69">
        <v>21</v>
      </c>
      <c r="F140" s="191">
        <v>21</v>
      </c>
      <c r="G140" s="77">
        <f t="shared" si="21"/>
        <v>0.3575685339690107</v>
      </c>
      <c r="H140" s="78">
        <f t="shared" si="21"/>
        <v>0.41392744095446793</v>
      </c>
      <c r="I140" s="192">
        <f t="shared" si="20"/>
        <v>0.4871259568545582</v>
      </c>
      <c r="J140" s="78">
        <f t="shared" si="20"/>
        <v>0.40808394869801784</v>
      </c>
      <c r="K140" s="192">
        <f t="shared" si="20"/>
        <v>0.3682272488164124</v>
      </c>
    </row>
    <row r="141" spans="1:11" ht="10.5" customHeight="1">
      <c r="A141" s="38" t="s">
        <v>105</v>
      </c>
      <c r="B141" s="60">
        <v>2</v>
      </c>
      <c r="C141" s="69">
        <v>1</v>
      </c>
      <c r="D141" s="60">
        <v>0</v>
      </c>
      <c r="E141" s="69">
        <v>0</v>
      </c>
      <c r="F141" s="191">
        <v>0</v>
      </c>
      <c r="G141" s="77">
        <f t="shared" si="21"/>
        <v>0.04767580452920143</v>
      </c>
      <c r="H141" s="78">
        <f t="shared" si="21"/>
        <v>0.024348672997321647</v>
      </c>
      <c r="I141" s="192">
        <f t="shared" si="20"/>
        <v>0</v>
      </c>
      <c r="J141" s="78">
        <f t="shared" si="20"/>
        <v>0</v>
      </c>
      <c r="K141" s="192">
        <f t="shared" si="20"/>
        <v>0</v>
      </c>
    </row>
    <row r="142" spans="1:11" ht="10.5" customHeight="1">
      <c r="A142" s="38" t="s">
        <v>106</v>
      </c>
      <c r="B142" s="60">
        <v>33</v>
      </c>
      <c r="C142" s="69">
        <v>27</v>
      </c>
      <c r="D142" s="60">
        <v>27</v>
      </c>
      <c r="E142" s="69">
        <v>33</v>
      </c>
      <c r="F142" s="191">
        <v>43</v>
      </c>
      <c r="G142" s="77">
        <f t="shared" si="21"/>
        <v>0.7866507747318237</v>
      </c>
      <c r="H142" s="78">
        <f t="shared" si="21"/>
        <v>0.6574141709276844</v>
      </c>
      <c r="I142" s="192">
        <f t="shared" si="20"/>
        <v>0.6263048016701461</v>
      </c>
      <c r="J142" s="78">
        <f t="shared" si="20"/>
        <v>0.6412747765254567</v>
      </c>
      <c r="K142" s="192">
        <f t="shared" si="20"/>
        <v>0.7539891285288445</v>
      </c>
    </row>
    <row r="143" spans="1:11" ht="10.5" customHeight="1">
      <c r="A143" s="38" t="s">
        <v>107</v>
      </c>
      <c r="B143" s="60">
        <v>25</v>
      </c>
      <c r="C143" s="69">
        <v>21</v>
      </c>
      <c r="D143" s="60">
        <v>18</v>
      </c>
      <c r="E143" s="69">
        <v>24</v>
      </c>
      <c r="F143" s="191">
        <v>36</v>
      </c>
      <c r="G143" s="77">
        <f t="shared" si="21"/>
        <v>0.5959475566150179</v>
      </c>
      <c r="H143" s="78">
        <f t="shared" si="21"/>
        <v>0.5113221329437546</v>
      </c>
      <c r="I143" s="192">
        <f t="shared" si="20"/>
        <v>0.41753653444676403</v>
      </c>
      <c r="J143" s="78">
        <f t="shared" si="20"/>
        <v>0.4663816556548776</v>
      </c>
      <c r="K143" s="192">
        <f t="shared" si="20"/>
        <v>0.6312467122567069</v>
      </c>
    </row>
    <row r="144" spans="1:11" ht="10.5" customHeight="1">
      <c r="A144" s="38" t="s">
        <v>108</v>
      </c>
      <c r="B144" s="60">
        <v>50</v>
      </c>
      <c r="C144" s="69">
        <v>55</v>
      </c>
      <c r="D144" s="60">
        <v>22</v>
      </c>
      <c r="E144" s="69">
        <v>3</v>
      </c>
      <c r="F144" s="191">
        <v>1</v>
      </c>
      <c r="G144" s="77">
        <f t="shared" si="21"/>
        <v>1.1918951132300357</v>
      </c>
      <c r="H144" s="78">
        <f t="shared" si="21"/>
        <v>1.3391770148526905</v>
      </c>
      <c r="I144" s="192">
        <f t="shared" si="20"/>
        <v>0.5103224309904895</v>
      </c>
      <c r="J144" s="78">
        <f t="shared" si="20"/>
        <v>0.0582977069568597</v>
      </c>
      <c r="K144" s="192">
        <f t="shared" si="20"/>
        <v>0.01753463089601964</v>
      </c>
    </row>
    <row r="145" spans="1:11" ht="10.5" customHeight="1">
      <c r="A145" s="38" t="s">
        <v>109</v>
      </c>
      <c r="B145" s="196" t="s">
        <v>61</v>
      </c>
      <c r="C145" s="197" t="s">
        <v>61</v>
      </c>
      <c r="D145" s="196">
        <v>57</v>
      </c>
      <c r="E145" s="69">
        <v>98</v>
      </c>
      <c r="F145" s="191">
        <v>161</v>
      </c>
      <c r="G145" s="198" t="s">
        <v>80</v>
      </c>
      <c r="H145" s="200" t="s">
        <v>80</v>
      </c>
      <c r="I145" s="192">
        <f t="shared" si="20"/>
        <v>1.3221990257480862</v>
      </c>
      <c r="J145" s="78">
        <f t="shared" si="20"/>
        <v>1.90439176059075</v>
      </c>
      <c r="K145" s="192">
        <f t="shared" si="20"/>
        <v>2.823075574259162</v>
      </c>
    </row>
    <row r="146" spans="1:11" ht="10.5" customHeight="1">
      <c r="A146" s="38" t="s">
        <v>110</v>
      </c>
      <c r="B146" s="196" t="s">
        <v>61</v>
      </c>
      <c r="C146" s="197" t="s">
        <v>61</v>
      </c>
      <c r="D146" s="196">
        <v>26</v>
      </c>
      <c r="E146" s="69">
        <v>28</v>
      </c>
      <c r="F146" s="191">
        <v>18</v>
      </c>
      <c r="G146" s="198" t="s">
        <v>80</v>
      </c>
      <c r="H146" s="200" t="s">
        <v>80</v>
      </c>
      <c r="I146" s="192">
        <f t="shared" si="20"/>
        <v>0.6031083275342148</v>
      </c>
      <c r="J146" s="78">
        <f t="shared" si="20"/>
        <v>0.5441119315973572</v>
      </c>
      <c r="K146" s="192">
        <f t="shared" si="20"/>
        <v>0.31562335612835346</v>
      </c>
    </row>
    <row r="147" spans="1:11" ht="10.5" customHeight="1">
      <c r="A147" s="38" t="s">
        <v>111</v>
      </c>
      <c r="B147" s="196">
        <v>8</v>
      </c>
      <c r="C147" s="69">
        <v>6</v>
      </c>
      <c r="D147" s="60">
        <v>3</v>
      </c>
      <c r="E147" s="69">
        <v>10</v>
      </c>
      <c r="F147" s="191">
        <v>7</v>
      </c>
      <c r="G147" s="77">
        <f>+B147/B$202*100</f>
        <v>0.1907032181168057</v>
      </c>
      <c r="H147" s="78">
        <f>+C147/C$202*100</f>
        <v>0.1460920379839299</v>
      </c>
      <c r="I147" s="192">
        <f t="shared" si="20"/>
        <v>0.06958942240779402</v>
      </c>
      <c r="J147" s="78">
        <f t="shared" si="20"/>
        <v>0.194325689856199</v>
      </c>
      <c r="K147" s="192">
        <f t="shared" si="20"/>
        <v>0.12274241627213747</v>
      </c>
    </row>
    <row r="148" spans="1:11" ht="10.5" customHeight="1">
      <c r="A148" s="38" t="s">
        <v>112</v>
      </c>
      <c r="B148" s="196">
        <v>7</v>
      </c>
      <c r="C148" s="69">
        <v>0</v>
      </c>
      <c r="D148" s="60">
        <v>10</v>
      </c>
      <c r="E148" s="69">
        <v>6</v>
      </c>
      <c r="F148" s="191">
        <v>1</v>
      </c>
      <c r="G148" s="77">
        <f>+B148/B$202*100</f>
        <v>0.16686531585220502</v>
      </c>
      <c r="H148" s="78">
        <f>+C148/C$202*100</f>
        <v>0</v>
      </c>
      <c r="I148" s="192">
        <f t="shared" si="20"/>
        <v>0.2319647413593134</v>
      </c>
      <c r="J148" s="78">
        <f t="shared" si="20"/>
        <v>0.1165954139137194</v>
      </c>
      <c r="K148" s="192">
        <f t="shared" si="20"/>
        <v>0.01753463089601964</v>
      </c>
    </row>
    <row r="149" spans="1:11" ht="10.5" customHeight="1">
      <c r="A149" s="38" t="s">
        <v>113</v>
      </c>
      <c r="B149" s="196" t="s">
        <v>61</v>
      </c>
      <c r="C149" s="197">
        <v>6</v>
      </c>
      <c r="D149" s="60">
        <v>10</v>
      </c>
      <c r="E149" s="69">
        <v>13</v>
      </c>
      <c r="F149" s="191">
        <v>14</v>
      </c>
      <c r="G149" s="198" t="s">
        <v>80</v>
      </c>
      <c r="H149" s="200" t="s">
        <v>80</v>
      </c>
      <c r="I149" s="192">
        <f t="shared" si="20"/>
        <v>0.2319647413593134</v>
      </c>
      <c r="J149" s="78">
        <f t="shared" si="20"/>
        <v>0.2526233968130587</v>
      </c>
      <c r="K149" s="192">
        <f t="shared" si="20"/>
        <v>0.24548483254427494</v>
      </c>
    </row>
    <row r="150" spans="1:11" ht="10.5" customHeight="1">
      <c r="A150" s="212" t="s">
        <v>171</v>
      </c>
      <c r="B150" s="196" t="s">
        <v>61</v>
      </c>
      <c r="C150" s="197" t="s">
        <v>61</v>
      </c>
      <c r="D150" s="196" t="s">
        <v>61</v>
      </c>
      <c r="E150" s="197" t="s">
        <v>61</v>
      </c>
      <c r="F150" s="191">
        <v>46</v>
      </c>
      <c r="G150" s="198" t="s">
        <v>80</v>
      </c>
      <c r="H150" s="200" t="s">
        <v>80</v>
      </c>
      <c r="I150" s="196" t="s">
        <v>61</v>
      </c>
      <c r="J150" s="197" t="s">
        <v>61</v>
      </c>
      <c r="K150" s="192">
        <f t="shared" si="20"/>
        <v>0.8065930212169033</v>
      </c>
    </row>
    <row r="151" spans="1:11" ht="10.5" customHeight="1">
      <c r="A151" s="139"/>
      <c r="B151" s="45"/>
      <c r="C151" s="46"/>
      <c r="D151" s="45"/>
      <c r="E151" s="46"/>
      <c r="G151" s="56"/>
      <c r="H151" s="43"/>
      <c r="I151" s="138"/>
      <c r="J151" s="43"/>
      <c r="K151" s="138"/>
    </row>
    <row r="152" spans="1:11" ht="12.75" customHeight="1">
      <c r="A152" s="80" t="s">
        <v>114</v>
      </c>
      <c r="B152" s="70">
        <v>163</v>
      </c>
      <c r="C152" s="71">
        <v>172</v>
      </c>
      <c r="D152" s="70">
        <v>145</v>
      </c>
      <c r="E152" s="71">
        <v>200</v>
      </c>
      <c r="F152" s="194">
        <v>211</v>
      </c>
      <c r="G152" s="73">
        <f>+B152/B$202*100</f>
        <v>3.885578069129916</v>
      </c>
      <c r="H152" s="74">
        <f>+C152/C$202*100</f>
        <v>4.187971755539323</v>
      </c>
      <c r="I152" s="195">
        <f>+D152/D$202*100</f>
        <v>3.363488749710044</v>
      </c>
      <c r="J152" s="74">
        <f>+E152/E$202*100</f>
        <v>3.8865137971239796</v>
      </c>
      <c r="K152" s="195">
        <f>+F152/F$202*100</f>
        <v>3.699807119060144</v>
      </c>
    </row>
    <row r="153" spans="1:11" ht="12.75" customHeight="1">
      <c r="A153" s="80" t="s">
        <v>115</v>
      </c>
      <c r="B153" s="196" t="s">
        <v>61</v>
      </c>
      <c r="C153" s="197" t="s">
        <v>61</v>
      </c>
      <c r="D153" s="112">
        <v>25</v>
      </c>
      <c r="E153" s="204">
        <v>26</v>
      </c>
      <c r="F153" s="194">
        <v>3</v>
      </c>
      <c r="G153" s="198" t="s">
        <v>80</v>
      </c>
      <c r="H153" s="200" t="s">
        <v>80</v>
      </c>
      <c r="I153" s="195">
        <f>+D153/D$202*100</f>
        <v>0.5799118533982834</v>
      </c>
      <c r="J153" s="74">
        <f>+E153/E$202*100</f>
        <v>0.5052467936261174</v>
      </c>
      <c r="K153" s="195">
        <f>+F153/F$202*100</f>
        <v>0.052603892688058915</v>
      </c>
    </row>
    <row r="154" spans="1:11" ht="10.5" customHeight="1">
      <c r="A154" s="80"/>
      <c r="B154" s="143"/>
      <c r="C154" s="144"/>
      <c r="D154" s="143"/>
      <c r="E154" s="144"/>
      <c r="G154" s="56"/>
      <c r="H154" s="43"/>
      <c r="I154" s="138"/>
      <c r="J154" s="43"/>
      <c r="K154" s="138"/>
    </row>
    <row r="155" spans="1:11" ht="10.5" customHeight="1">
      <c r="A155" s="145" t="s">
        <v>116</v>
      </c>
      <c r="B155" s="146"/>
      <c r="C155" s="147"/>
      <c r="D155" s="146"/>
      <c r="E155" s="147"/>
      <c r="F155" s="148"/>
      <c r="G155" s="93"/>
      <c r="H155" s="94"/>
      <c r="I155" s="149"/>
      <c r="J155" s="94"/>
      <c r="K155" s="149"/>
    </row>
    <row r="156" spans="1:11" ht="12" customHeight="1">
      <c r="A156" s="80" t="s">
        <v>117</v>
      </c>
      <c r="B156" s="70">
        <v>287</v>
      </c>
      <c r="C156" s="71">
        <v>285</v>
      </c>
      <c r="D156" s="70">
        <v>280</v>
      </c>
      <c r="E156" s="71">
        <v>278</v>
      </c>
      <c r="F156" s="194">
        <v>294</v>
      </c>
      <c r="G156" s="73">
        <f aca="true" t="shared" si="22" ref="G156:K157">+B156/B$202*100</f>
        <v>6.841477949940406</v>
      </c>
      <c r="H156" s="74">
        <f t="shared" si="22"/>
        <v>6.939371804236669</v>
      </c>
      <c r="I156" s="195">
        <f t="shared" si="22"/>
        <v>6.495012758060775</v>
      </c>
      <c r="J156" s="74">
        <f t="shared" si="22"/>
        <v>5.402254178002332</v>
      </c>
      <c r="K156" s="195">
        <f t="shared" si="22"/>
        <v>5.155181483429773</v>
      </c>
    </row>
    <row r="157" spans="1:11" ht="12" customHeight="1">
      <c r="A157" s="38" t="s">
        <v>118</v>
      </c>
      <c r="B157" s="60">
        <v>3</v>
      </c>
      <c r="C157" s="69">
        <v>1</v>
      </c>
      <c r="D157" s="60">
        <v>0</v>
      </c>
      <c r="E157" s="69">
        <v>0</v>
      </c>
      <c r="F157" s="191">
        <v>0</v>
      </c>
      <c r="G157" s="77">
        <f t="shared" si="22"/>
        <v>0.07151370679380215</v>
      </c>
      <c r="H157" s="78">
        <f t="shared" si="22"/>
        <v>0.024348672997321647</v>
      </c>
      <c r="I157" s="192">
        <f t="shared" si="22"/>
        <v>0</v>
      </c>
      <c r="J157" s="78">
        <f t="shared" si="22"/>
        <v>0</v>
      </c>
      <c r="K157" s="192">
        <f t="shared" si="22"/>
        <v>0</v>
      </c>
    </row>
    <row r="158" spans="1:11" ht="10.5" customHeight="1">
      <c r="A158" s="38" t="s">
        <v>119</v>
      </c>
      <c r="B158" s="196" t="s">
        <v>61</v>
      </c>
      <c r="C158" s="197">
        <v>5</v>
      </c>
      <c r="D158" s="60" t="s">
        <v>61</v>
      </c>
      <c r="E158" s="197">
        <v>7</v>
      </c>
      <c r="F158" s="191">
        <v>0</v>
      </c>
      <c r="G158" s="198" t="s">
        <v>80</v>
      </c>
      <c r="H158" s="78">
        <f>+C158/C$202*100</f>
        <v>0.12174336498660823</v>
      </c>
      <c r="I158" s="199" t="s">
        <v>80</v>
      </c>
      <c r="J158" s="78">
        <f aca="true" t="shared" si="23" ref="J158:J170">+E158/E$202*100</f>
        <v>0.1360279828993393</v>
      </c>
      <c r="K158" s="192">
        <f aca="true" t="shared" si="24" ref="K158:K170">+F158/F$202*100</f>
        <v>0</v>
      </c>
    </row>
    <row r="159" spans="1:11" ht="10.5" customHeight="1">
      <c r="A159" s="38" t="s">
        <v>120</v>
      </c>
      <c r="B159" s="60">
        <v>0</v>
      </c>
      <c r="C159" s="69">
        <v>0</v>
      </c>
      <c r="D159" s="60">
        <v>0</v>
      </c>
      <c r="E159" s="69">
        <v>1</v>
      </c>
      <c r="F159" s="191">
        <v>1</v>
      </c>
      <c r="G159" s="77">
        <f>+B159/B$202*100</f>
        <v>0</v>
      </c>
      <c r="H159" s="78">
        <f>+C159/C$202*100</f>
        <v>0</v>
      </c>
      <c r="I159" s="192">
        <f aca="true" t="shared" si="25" ref="I159:I170">+D159/D$202*100</f>
        <v>0</v>
      </c>
      <c r="J159" s="78">
        <f t="shared" si="23"/>
        <v>0.0194325689856199</v>
      </c>
      <c r="K159" s="192">
        <f t="shared" si="24"/>
        <v>0.01753463089601964</v>
      </c>
    </row>
    <row r="160" spans="1:11" ht="10.5" customHeight="1">
      <c r="A160" s="38" t="s">
        <v>121</v>
      </c>
      <c r="B160" s="196" t="s">
        <v>61</v>
      </c>
      <c r="C160" s="197">
        <v>1</v>
      </c>
      <c r="D160" s="60">
        <v>4</v>
      </c>
      <c r="E160" s="69">
        <v>5</v>
      </c>
      <c r="F160" s="191">
        <v>3</v>
      </c>
      <c r="G160" s="198" t="s">
        <v>80</v>
      </c>
      <c r="H160" s="200" t="s">
        <v>80</v>
      </c>
      <c r="I160" s="192">
        <f t="shared" si="25"/>
        <v>0.09278589654372535</v>
      </c>
      <c r="J160" s="78">
        <f t="shared" si="23"/>
        <v>0.0971628449280995</v>
      </c>
      <c r="K160" s="192">
        <f t="shared" si="24"/>
        <v>0.052603892688058915</v>
      </c>
    </row>
    <row r="161" spans="1:11" ht="10.5" customHeight="1">
      <c r="A161" s="38" t="s">
        <v>122</v>
      </c>
      <c r="B161" s="60">
        <v>50</v>
      </c>
      <c r="C161" s="69">
        <v>53</v>
      </c>
      <c r="D161" s="60">
        <v>74</v>
      </c>
      <c r="E161" s="69">
        <v>18</v>
      </c>
      <c r="F161" s="191">
        <v>11</v>
      </c>
      <c r="G161" s="77">
        <f aca="true" t="shared" si="26" ref="G161:H167">+B161/B$202*100</f>
        <v>1.1918951132300357</v>
      </c>
      <c r="H161" s="78">
        <f t="shared" si="26"/>
        <v>1.290479668858047</v>
      </c>
      <c r="I161" s="192">
        <f t="shared" si="25"/>
        <v>1.716539086058919</v>
      </c>
      <c r="J161" s="78">
        <f t="shared" si="23"/>
        <v>0.3497862417411582</v>
      </c>
      <c r="K161" s="192">
        <f t="shared" si="24"/>
        <v>0.19288093985621604</v>
      </c>
    </row>
    <row r="162" spans="1:11" ht="10.5" customHeight="1">
      <c r="A162" s="38" t="s">
        <v>123</v>
      </c>
      <c r="B162" s="60">
        <v>1</v>
      </c>
      <c r="C162" s="69">
        <v>1</v>
      </c>
      <c r="D162" s="60">
        <v>0</v>
      </c>
      <c r="E162" s="69">
        <v>0</v>
      </c>
      <c r="F162" s="191">
        <v>0</v>
      </c>
      <c r="G162" s="77">
        <f t="shared" si="26"/>
        <v>0.023837902264600714</v>
      </c>
      <c r="H162" s="78">
        <f t="shared" si="26"/>
        <v>0.024348672997321647</v>
      </c>
      <c r="I162" s="192">
        <f t="shared" si="25"/>
        <v>0</v>
      </c>
      <c r="J162" s="78">
        <f t="shared" si="23"/>
        <v>0</v>
      </c>
      <c r="K162" s="192">
        <f t="shared" si="24"/>
        <v>0</v>
      </c>
    </row>
    <row r="163" spans="1:11" ht="10.5" customHeight="1">
      <c r="A163" s="38" t="s">
        <v>163</v>
      </c>
      <c r="B163" s="60">
        <v>25</v>
      </c>
      <c r="C163" s="69">
        <v>35</v>
      </c>
      <c r="D163" s="60">
        <v>35</v>
      </c>
      <c r="E163" s="69">
        <v>35</v>
      </c>
      <c r="F163" s="191">
        <v>29</v>
      </c>
      <c r="G163" s="77">
        <f t="shared" si="26"/>
        <v>0.5959475566150179</v>
      </c>
      <c r="H163" s="78">
        <f t="shared" si="26"/>
        <v>0.8522035549062575</v>
      </c>
      <c r="I163" s="192">
        <f t="shared" si="25"/>
        <v>0.8118765947575969</v>
      </c>
      <c r="J163" s="78">
        <f t="shared" si="23"/>
        <v>0.6801399144966964</v>
      </c>
      <c r="K163" s="192">
        <f t="shared" si="24"/>
        <v>0.5085042959845696</v>
      </c>
    </row>
    <row r="164" spans="1:11" ht="10.5" customHeight="1">
      <c r="A164" s="38" t="s">
        <v>124</v>
      </c>
      <c r="B164" s="60">
        <v>77</v>
      </c>
      <c r="C164" s="69">
        <v>35</v>
      </c>
      <c r="D164" s="60">
        <v>0</v>
      </c>
      <c r="E164" s="69">
        <v>0</v>
      </c>
      <c r="F164" s="191">
        <v>0</v>
      </c>
      <c r="G164" s="77">
        <f t="shared" si="26"/>
        <v>1.835518474374255</v>
      </c>
      <c r="H164" s="78">
        <f t="shared" si="26"/>
        <v>0.8522035549062575</v>
      </c>
      <c r="I164" s="192">
        <f t="shared" si="25"/>
        <v>0</v>
      </c>
      <c r="J164" s="78">
        <f t="shared" si="23"/>
        <v>0</v>
      </c>
      <c r="K164" s="192">
        <f t="shared" si="24"/>
        <v>0</v>
      </c>
    </row>
    <row r="165" spans="1:11" ht="10.5" customHeight="1">
      <c r="A165" s="151" t="s">
        <v>162</v>
      </c>
      <c r="B165" s="164">
        <v>131</v>
      </c>
      <c r="C165" s="165">
        <v>154</v>
      </c>
      <c r="D165" s="164">
        <v>167</v>
      </c>
      <c r="E165" s="165">
        <v>212</v>
      </c>
      <c r="F165" s="166">
        <v>250</v>
      </c>
      <c r="G165" s="201">
        <f t="shared" si="26"/>
        <v>3.1227651966626935</v>
      </c>
      <c r="H165" s="202">
        <f t="shared" si="26"/>
        <v>3.7496956415875333</v>
      </c>
      <c r="I165" s="203">
        <f t="shared" si="25"/>
        <v>3.8738111807005335</v>
      </c>
      <c r="J165" s="202">
        <f t="shared" si="23"/>
        <v>4.119704624951419</v>
      </c>
      <c r="K165" s="203">
        <f t="shared" si="24"/>
        <v>4.38365772400491</v>
      </c>
    </row>
    <row r="166" spans="1:11" ht="12" customHeight="1">
      <c r="A166" s="156" t="s">
        <v>125</v>
      </c>
      <c r="B166" s="39">
        <v>82</v>
      </c>
      <c r="C166" s="40">
        <v>100</v>
      </c>
      <c r="D166" s="39">
        <v>96</v>
      </c>
      <c r="E166" s="40">
        <v>87</v>
      </c>
      <c r="F166" s="67">
        <v>79</v>
      </c>
      <c r="G166" s="56">
        <f t="shared" si="26"/>
        <v>1.9547079856972585</v>
      </c>
      <c r="H166" s="43">
        <f t="shared" si="26"/>
        <v>2.4348672997321645</v>
      </c>
      <c r="I166" s="138">
        <f t="shared" si="25"/>
        <v>2.2268615170494086</v>
      </c>
      <c r="J166" s="43">
        <f t="shared" si="23"/>
        <v>1.6906335017489313</v>
      </c>
      <c r="K166" s="138">
        <f t="shared" si="24"/>
        <v>1.3852358407855516</v>
      </c>
    </row>
    <row r="167" spans="1:11" ht="10.5" customHeight="1">
      <c r="A167" s="156" t="s">
        <v>126</v>
      </c>
      <c r="B167" s="39">
        <v>25</v>
      </c>
      <c r="C167" s="40">
        <v>29</v>
      </c>
      <c r="D167" s="39">
        <v>33</v>
      </c>
      <c r="E167" s="40">
        <v>33</v>
      </c>
      <c r="F167" s="67">
        <v>29</v>
      </c>
      <c r="G167" s="56">
        <f t="shared" si="26"/>
        <v>0.5959475566150179</v>
      </c>
      <c r="H167" s="43">
        <f t="shared" si="26"/>
        <v>0.7061115169223278</v>
      </c>
      <c r="I167" s="138">
        <f t="shared" si="25"/>
        <v>0.7654836464857342</v>
      </c>
      <c r="J167" s="43">
        <f t="shared" si="23"/>
        <v>0.6412747765254567</v>
      </c>
      <c r="K167" s="138">
        <f t="shared" si="24"/>
        <v>0.5085042959845696</v>
      </c>
    </row>
    <row r="168" spans="1:11" ht="10.5" customHeight="1">
      <c r="A168" s="156" t="s">
        <v>127</v>
      </c>
      <c r="B168" s="57" t="s">
        <v>61</v>
      </c>
      <c r="C168" s="132" t="s">
        <v>61</v>
      </c>
      <c r="D168" s="57">
        <v>6</v>
      </c>
      <c r="E168" s="40">
        <v>24</v>
      </c>
      <c r="F168" s="67">
        <v>37</v>
      </c>
      <c r="G168" s="157" t="s">
        <v>61</v>
      </c>
      <c r="H168" s="134" t="s">
        <v>80</v>
      </c>
      <c r="I168" s="138">
        <f t="shared" si="25"/>
        <v>0.13917884481558804</v>
      </c>
      <c r="J168" s="43">
        <f t="shared" si="23"/>
        <v>0.4663816556548776</v>
      </c>
      <c r="K168" s="138">
        <f t="shared" si="24"/>
        <v>0.6487813431527266</v>
      </c>
    </row>
    <row r="169" spans="1:11" ht="10.5" customHeight="1">
      <c r="A169" s="156" t="s">
        <v>128</v>
      </c>
      <c r="B169" s="39">
        <v>24</v>
      </c>
      <c r="C169" s="40">
        <v>25</v>
      </c>
      <c r="D169" s="39">
        <v>28</v>
      </c>
      <c r="E169" s="40">
        <v>32</v>
      </c>
      <c r="F169" s="67">
        <v>46</v>
      </c>
      <c r="G169" s="56">
        <f>+B169/B$202*100</f>
        <v>0.5721096543504172</v>
      </c>
      <c r="H169" s="43">
        <f>+C169/C$202*100</f>
        <v>0.6087168249330411</v>
      </c>
      <c r="I169" s="138">
        <f t="shared" si="25"/>
        <v>0.6495012758060774</v>
      </c>
      <c r="J169" s="43">
        <f t="shared" si="23"/>
        <v>0.6218422075398368</v>
      </c>
      <c r="K169" s="138">
        <f t="shared" si="24"/>
        <v>0.8065930212169033</v>
      </c>
    </row>
    <row r="170" spans="1:11" ht="10.5" customHeight="1">
      <c r="A170" s="158" t="s">
        <v>129</v>
      </c>
      <c r="B170" s="153" t="s">
        <v>61</v>
      </c>
      <c r="C170" s="159" t="s">
        <v>61</v>
      </c>
      <c r="D170" s="153">
        <v>4</v>
      </c>
      <c r="E170" s="152">
        <v>36</v>
      </c>
      <c r="F170" s="153">
        <v>59</v>
      </c>
      <c r="G170" s="160" t="s">
        <v>61</v>
      </c>
      <c r="H170" s="161" t="s">
        <v>80</v>
      </c>
      <c r="I170" s="155">
        <f t="shared" si="25"/>
        <v>0.09278589654372535</v>
      </c>
      <c r="J170" s="154">
        <f t="shared" si="23"/>
        <v>0.6995724834823164</v>
      </c>
      <c r="K170" s="155">
        <f t="shared" si="24"/>
        <v>1.0345432228651588</v>
      </c>
    </row>
    <row r="171" spans="1:11" ht="10.5" customHeight="1">
      <c r="A171" s="156"/>
      <c r="B171" s="45"/>
      <c r="C171" s="46"/>
      <c r="D171" s="45"/>
      <c r="E171" s="46"/>
      <c r="G171" s="56"/>
      <c r="H171" s="132"/>
      <c r="I171" s="138"/>
      <c r="J171" s="43"/>
      <c r="K171" s="138"/>
    </row>
    <row r="172" spans="1:11" ht="12.75" customHeight="1">
      <c r="A172" s="80" t="s">
        <v>130</v>
      </c>
      <c r="B172" s="30">
        <v>183</v>
      </c>
      <c r="C172" s="31">
        <v>172</v>
      </c>
      <c r="D172" s="30">
        <v>188</v>
      </c>
      <c r="E172" s="31">
        <v>256</v>
      </c>
      <c r="F172" s="141">
        <v>391</v>
      </c>
      <c r="G172" s="52">
        <f aca="true" t="shared" si="27" ref="G172:K187">+B172/B$202*100</f>
        <v>4.362336114421931</v>
      </c>
      <c r="H172" s="34">
        <f t="shared" si="27"/>
        <v>4.187971755539323</v>
      </c>
      <c r="I172" s="142">
        <f t="shared" si="27"/>
        <v>4.360937137555092</v>
      </c>
      <c r="J172" s="34">
        <f t="shared" si="27"/>
        <v>4.974737660318694</v>
      </c>
      <c r="K172" s="142">
        <f t="shared" si="27"/>
        <v>6.856040680343679</v>
      </c>
    </row>
    <row r="173" spans="1:11" ht="10.5" customHeight="1">
      <c r="A173" s="38" t="s">
        <v>131</v>
      </c>
      <c r="B173" s="39">
        <v>3</v>
      </c>
      <c r="C173" s="40">
        <v>1</v>
      </c>
      <c r="D173" s="39">
        <v>0</v>
      </c>
      <c r="E173" s="40">
        <v>0</v>
      </c>
      <c r="F173" s="162">
        <v>0</v>
      </c>
      <c r="G173" s="56">
        <f t="shared" si="27"/>
        <v>0.07151370679380215</v>
      </c>
      <c r="H173" s="43">
        <f t="shared" si="27"/>
        <v>0.024348672997321647</v>
      </c>
      <c r="I173" s="138">
        <f t="shared" si="27"/>
        <v>0</v>
      </c>
      <c r="J173" s="43">
        <f t="shared" si="27"/>
        <v>0</v>
      </c>
      <c r="K173" s="138">
        <f t="shared" si="27"/>
        <v>0</v>
      </c>
    </row>
    <row r="174" spans="1:11" ht="10.5" customHeight="1">
      <c r="A174" s="38" t="s">
        <v>132</v>
      </c>
      <c r="B174" s="39">
        <v>0</v>
      </c>
      <c r="C174" s="40">
        <v>0</v>
      </c>
      <c r="D174" s="39">
        <v>0</v>
      </c>
      <c r="E174" s="40">
        <v>0</v>
      </c>
      <c r="F174" s="162">
        <v>0</v>
      </c>
      <c r="G174" s="56">
        <f t="shared" si="27"/>
        <v>0</v>
      </c>
      <c r="H174" s="43">
        <f t="shared" si="27"/>
        <v>0</v>
      </c>
      <c r="I174" s="138">
        <f t="shared" si="27"/>
        <v>0</v>
      </c>
      <c r="J174" s="43">
        <f t="shared" si="27"/>
        <v>0</v>
      </c>
      <c r="K174" s="138">
        <f t="shared" si="27"/>
        <v>0</v>
      </c>
    </row>
    <row r="175" spans="1:11" ht="10.5" customHeight="1">
      <c r="A175" s="38" t="s">
        <v>133</v>
      </c>
      <c r="B175" s="39">
        <v>0</v>
      </c>
      <c r="C175" s="40">
        <v>0</v>
      </c>
      <c r="D175" s="39">
        <v>0</v>
      </c>
      <c r="E175" s="40">
        <v>0</v>
      </c>
      <c r="F175" s="162">
        <v>0</v>
      </c>
      <c r="G175" s="56">
        <f t="shared" si="27"/>
        <v>0</v>
      </c>
      <c r="H175" s="43">
        <f t="shared" si="27"/>
        <v>0</v>
      </c>
      <c r="I175" s="138">
        <f t="shared" si="27"/>
        <v>0</v>
      </c>
      <c r="J175" s="43">
        <f t="shared" si="27"/>
        <v>0</v>
      </c>
      <c r="K175" s="138">
        <f t="shared" si="27"/>
        <v>0</v>
      </c>
    </row>
    <row r="176" spans="1:11" ht="10.5" customHeight="1">
      <c r="A176" s="38" t="s">
        <v>134</v>
      </c>
      <c r="B176" s="39">
        <v>0</v>
      </c>
      <c r="C176" s="40">
        <v>0</v>
      </c>
      <c r="D176" s="39">
        <v>0</v>
      </c>
      <c r="E176" s="40">
        <v>0</v>
      </c>
      <c r="F176" s="162">
        <v>0</v>
      </c>
      <c r="G176" s="56">
        <f t="shared" si="27"/>
        <v>0</v>
      </c>
      <c r="H176" s="43">
        <f t="shared" si="27"/>
        <v>0</v>
      </c>
      <c r="I176" s="138">
        <f t="shared" si="27"/>
        <v>0</v>
      </c>
      <c r="J176" s="43">
        <f t="shared" si="27"/>
        <v>0</v>
      </c>
      <c r="K176" s="138">
        <f t="shared" si="27"/>
        <v>0</v>
      </c>
    </row>
    <row r="177" spans="1:11" ht="10.5" customHeight="1">
      <c r="A177" s="38" t="s">
        <v>135</v>
      </c>
      <c r="B177" s="39">
        <v>3</v>
      </c>
      <c r="C177" s="40">
        <v>1</v>
      </c>
      <c r="D177" s="39">
        <v>0</v>
      </c>
      <c r="E177" s="40">
        <v>0</v>
      </c>
      <c r="F177" s="162">
        <v>0</v>
      </c>
      <c r="G177" s="56">
        <f t="shared" si="27"/>
        <v>0.07151370679380215</v>
      </c>
      <c r="H177" s="43">
        <f t="shared" si="27"/>
        <v>0.024348672997321647</v>
      </c>
      <c r="I177" s="138">
        <f t="shared" si="27"/>
        <v>0</v>
      </c>
      <c r="J177" s="43">
        <f t="shared" si="27"/>
        <v>0</v>
      </c>
      <c r="K177" s="138">
        <f t="shared" si="27"/>
        <v>0</v>
      </c>
    </row>
    <row r="178" spans="1:11" ht="10.5" customHeight="1">
      <c r="A178" s="38" t="s">
        <v>136</v>
      </c>
      <c r="B178" s="39">
        <v>0</v>
      </c>
      <c r="C178" s="40">
        <v>0</v>
      </c>
      <c r="D178" s="39">
        <v>0</v>
      </c>
      <c r="E178" s="40">
        <v>0</v>
      </c>
      <c r="F178" s="162">
        <v>0</v>
      </c>
      <c r="G178" s="56">
        <f t="shared" si="27"/>
        <v>0</v>
      </c>
      <c r="H178" s="43">
        <f t="shared" si="27"/>
        <v>0</v>
      </c>
      <c r="I178" s="138">
        <f t="shared" si="27"/>
        <v>0</v>
      </c>
      <c r="J178" s="43">
        <f t="shared" si="27"/>
        <v>0</v>
      </c>
      <c r="K178" s="138">
        <f t="shared" si="27"/>
        <v>0</v>
      </c>
    </row>
    <row r="179" spans="1:11" ht="10.5" customHeight="1">
      <c r="A179" s="38" t="s">
        <v>137</v>
      </c>
      <c r="B179" s="39">
        <v>2</v>
      </c>
      <c r="C179" s="40">
        <v>0</v>
      </c>
      <c r="D179" s="39">
        <v>0</v>
      </c>
      <c r="E179" s="40">
        <v>0</v>
      </c>
      <c r="F179" s="162">
        <v>0</v>
      </c>
      <c r="G179" s="56">
        <f t="shared" si="27"/>
        <v>0.04767580452920143</v>
      </c>
      <c r="H179" s="43">
        <f t="shared" si="27"/>
        <v>0</v>
      </c>
      <c r="I179" s="138">
        <f t="shared" si="27"/>
        <v>0</v>
      </c>
      <c r="J179" s="43">
        <f t="shared" si="27"/>
        <v>0</v>
      </c>
      <c r="K179" s="138">
        <f t="shared" si="27"/>
        <v>0</v>
      </c>
    </row>
    <row r="180" spans="1:11" ht="10.5" customHeight="1">
      <c r="A180" s="38" t="s">
        <v>138</v>
      </c>
      <c r="B180" s="39">
        <v>12</v>
      </c>
      <c r="C180" s="40">
        <v>10</v>
      </c>
      <c r="D180" s="39">
        <v>0</v>
      </c>
      <c r="E180" s="40">
        <v>0</v>
      </c>
      <c r="F180" s="162">
        <v>0</v>
      </c>
      <c r="G180" s="56">
        <f t="shared" si="27"/>
        <v>0.2860548271752086</v>
      </c>
      <c r="H180" s="43">
        <f t="shared" si="27"/>
        <v>0.24348672997321646</v>
      </c>
      <c r="I180" s="138">
        <f t="shared" si="27"/>
        <v>0</v>
      </c>
      <c r="J180" s="43">
        <f t="shared" si="27"/>
        <v>0</v>
      </c>
      <c r="K180" s="138">
        <f t="shared" si="27"/>
        <v>0</v>
      </c>
    </row>
    <row r="181" spans="1:11" ht="10.5" customHeight="1">
      <c r="A181" s="38" t="s">
        <v>139</v>
      </c>
      <c r="B181" s="39">
        <v>55</v>
      </c>
      <c r="C181" s="40">
        <v>52</v>
      </c>
      <c r="D181" s="39">
        <v>53</v>
      </c>
      <c r="E181" s="40">
        <v>75</v>
      </c>
      <c r="F181" s="67">
        <v>130</v>
      </c>
      <c r="G181" s="56">
        <f t="shared" si="27"/>
        <v>1.3110846245530394</v>
      </c>
      <c r="H181" s="43">
        <f t="shared" si="27"/>
        <v>1.2661309958607254</v>
      </c>
      <c r="I181" s="138">
        <f t="shared" si="27"/>
        <v>1.2294131292043609</v>
      </c>
      <c r="J181" s="43">
        <f t="shared" si="27"/>
        <v>1.4574426739214923</v>
      </c>
      <c r="K181" s="138">
        <f t="shared" si="27"/>
        <v>2.279502016482553</v>
      </c>
    </row>
    <row r="182" spans="1:11" ht="10.5" customHeight="1">
      <c r="A182" s="38" t="s">
        <v>140</v>
      </c>
      <c r="B182" s="39">
        <v>1</v>
      </c>
      <c r="C182" s="40">
        <v>0</v>
      </c>
      <c r="D182" s="39">
        <v>0</v>
      </c>
      <c r="E182" s="40">
        <v>0</v>
      </c>
      <c r="F182" s="67">
        <v>0</v>
      </c>
      <c r="G182" s="56">
        <f t="shared" si="27"/>
        <v>0.023837902264600714</v>
      </c>
      <c r="H182" s="43">
        <f t="shared" si="27"/>
        <v>0</v>
      </c>
      <c r="I182" s="138">
        <f t="shared" si="27"/>
        <v>0</v>
      </c>
      <c r="J182" s="43">
        <f t="shared" si="27"/>
        <v>0</v>
      </c>
      <c r="K182" s="138">
        <f t="shared" si="27"/>
        <v>0</v>
      </c>
    </row>
    <row r="183" spans="1:11" ht="10.5" customHeight="1">
      <c r="A183" s="38" t="s">
        <v>141</v>
      </c>
      <c r="B183" s="39">
        <v>7</v>
      </c>
      <c r="C183" s="40">
        <v>9</v>
      </c>
      <c r="D183" s="39">
        <v>11</v>
      </c>
      <c r="E183" s="40">
        <v>16</v>
      </c>
      <c r="F183" s="67">
        <v>13</v>
      </c>
      <c r="G183" s="56">
        <f t="shared" si="27"/>
        <v>0.16686531585220502</v>
      </c>
      <c r="H183" s="43">
        <f t="shared" si="27"/>
        <v>0.2191380569758948</v>
      </c>
      <c r="I183" s="138">
        <f t="shared" si="27"/>
        <v>0.25516121549524473</v>
      </c>
      <c r="J183" s="43">
        <f t="shared" si="27"/>
        <v>0.3109211037699184</v>
      </c>
      <c r="K183" s="138">
        <f t="shared" si="27"/>
        <v>0.22795020164825527</v>
      </c>
    </row>
    <row r="184" spans="1:11" ht="10.5" customHeight="1">
      <c r="A184" s="38" t="s">
        <v>142</v>
      </c>
      <c r="B184" s="150" t="s">
        <v>80</v>
      </c>
      <c r="C184" s="134" t="s">
        <v>80</v>
      </c>
      <c r="D184" s="163">
        <v>8</v>
      </c>
      <c r="E184" s="40">
        <v>5</v>
      </c>
      <c r="F184" s="67">
        <v>19</v>
      </c>
      <c r="G184" s="133" t="s">
        <v>80</v>
      </c>
      <c r="H184" s="134" t="s">
        <v>80</v>
      </c>
      <c r="I184" s="138">
        <f t="shared" si="27"/>
        <v>0.1855717930874507</v>
      </c>
      <c r="J184" s="43">
        <f t="shared" si="27"/>
        <v>0.0971628449280995</v>
      </c>
      <c r="K184" s="138">
        <f t="shared" si="27"/>
        <v>0.33315798702437316</v>
      </c>
    </row>
    <row r="185" spans="1:11" ht="10.5" customHeight="1">
      <c r="A185" s="38" t="s">
        <v>143</v>
      </c>
      <c r="B185" s="39">
        <v>21</v>
      </c>
      <c r="C185" s="40">
        <v>17</v>
      </c>
      <c r="D185" s="39">
        <v>18</v>
      </c>
      <c r="E185" s="40">
        <v>30</v>
      </c>
      <c r="F185" s="67">
        <v>33</v>
      </c>
      <c r="G185" s="56">
        <f aca="true" t="shared" si="28" ref="G185:K188">+B185/B$202*100</f>
        <v>0.500595947556615</v>
      </c>
      <c r="H185" s="43">
        <f t="shared" si="28"/>
        <v>0.41392744095446793</v>
      </c>
      <c r="I185" s="138">
        <f t="shared" si="27"/>
        <v>0.41753653444676403</v>
      </c>
      <c r="J185" s="43">
        <f t="shared" si="27"/>
        <v>0.582977069568597</v>
      </c>
      <c r="K185" s="138">
        <f t="shared" si="27"/>
        <v>0.578642819568648</v>
      </c>
    </row>
    <row r="186" spans="1:11" ht="10.5" customHeight="1">
      <c r="A186" s="38" t="s">
        <v>144</v>
      </c>
      <c r="B186" s="39">
        <v>41</v>
      </c>
      <c r="C186" s="40">
        <v>41</v>
      </c>
      <c r="D186" s="39">
        <v>37</v>
      </c>
      <c r="E186" s="40">
        <v>57</v>
      </c>
      <c r="F186" s="67">
        <v>80</v>
      </c>
      <c r="G186" s="56">
        <f t="shared" si="28"/>
        <v>0.9773539928486292</v>
      </c>
      <c r="H186" s="43">
        <f t="shared" si="28"/>
        <v>0.9982955928901875</v>
      </c>
      <c r="I186" s="138">
        <f t="shared" si="27"/>
        <v>0.8582695430294595</v>
      </c>
      <c r="J186" s="43">
        <f t="shared" si="27"/>
        <v>1.1076564321803344</v>
      </c>
      <c r="K186" s="138">
        <f t="shared" si="27"/>
        <v>1.4027704716815712</v>
      </c>
    </row>
    <row r="187" spans="1:11" ht="10.5" customHeight="1">
      <c r="A187" s="38" t="s">
        <v>145</v>
      </c>
      <c r="B187" s="39">
        <v>3</v>
      </c>
      <c r="C187" s="40">
        <v>1</v>
      </c>
      <c r="D187" s="39">
        <v>5</v>
      </c>
      <c r="E187" s="40">
        <v>15</v>
      </c>
      <c r="F187" s="67">
        <v>6</v>
      </c>
      <c r="G187" s="56">
        <f t="shared" si="28"/>
        <v>0.07151370679380215</v>
      </c>
      <c r="H187" s="43">
        <f t="shared" si="28"/>
        <v>0.024348672997321647</v>
      </c>
      <c r="I187" s="138">
        <f t="shared" si="27"/>
        <v>0.1159823706796567</v>
      </c>
      <c r="J187" s="43">
        <f t="shared" si="27"/>
        <v>0.2914885347842985</v>
      </c>
      <c r="K187" s="138">
        <f t="shared" si="27"/>
        <v>0.10520778537611783</v>
      </c>
    </row>
    <row r="188" spans="1:11" ht="10.5" customHeight="1">
      <c r="A188" s="38" t="s">
        <v>146</v>
      </c>
      <c r="B188" s="150">
        <v>7</v>
      </c>
      <c r="C188" s="40">
        <v>12</v>
      </c>
      <c r="D188" s="39">
        <v>21</v>
      </c>
      <c r="E188" s="40">
        <v>20</v>
      </c>
      <c r="F188" s="67">
        <v>22</v>
      </c>
      <c r="G188" s="56">
        <f t="shared" si="28"/>
        <v>0.16686531585220502</v>
      </c>
      <c r="H188" s="43">
        <f t="shared" si="28"/>
        <v>0.2921840759678598</v>
      </c>
      <c r="I188" s="138">
        <f t="shared" si="28"/>
        <v>0.4871259568545582</v>
      </c>
      <c r="J188" s="43">
        <f t="shared" si="28"/>
        <v>0.388651379712398</v>
      </c>
      <c r="K188" s="138">
        <f t="shared" si="28"/>
        <v>0.3857618797124321</v>
      </c>
    </row>
    <row r="189" spans="1:11" ht="10.5" customHeight="1">
      <c r="A189" s="38" t="s">
        <v>147</v>
      </c>
      <c r="B189" s="57" t="s">
        <v>61</v>
      </c>
      <c r="C189" s="132" t="s">
        <v>61</v>
      </c>
      <c r="D189" s="57" t="s">
        <v>61</v>
      </c>
      <c r="E189" s="132" t="s">
        <v>61</v>
      </c>
      <c r="F189" s="67">
        <v>42</v>
      </c>
      <c r="G189" s="157" t="s">
        <v>61</v>
      </c>
      <c r="H189" s="132" t="s">
        <v>61</v>
      </c>
      <c r="I189" s="57" t="s">
        <v>61</v>
      </c>
      <c r="J189" s="132" t="s">
        <v>61</v>
      </c>
      <c r="K189" s="138">
        <f>+F189/F$202*100</f>
        <v>0.7364544976328248</v>
      </c>
    </row>
    <row r="190" spans="1:11" ht="10.5" customHeight="1">
      <c r="A190" s="38" t="s">
        <v>148</v>
      </c>
      <c r="B190" s="39">
        <v>12</v>
      </c>
      <c r="C190" s="40">
        <v>10</v>
      </c>
      <c r="D190" s="39">
        <v>12</v>
      </c>
      <c r="E190" s="40">
        <v>17</v>
      </c>
      <c r="F190" s="67">
        <v>27</v>
      </c>
      <c r="G190" s="56">
        <f aca="true" t="shared" si="29" ref="G190:J191">+B190/B$202*100</f>
        <v>0.2860548271752086</v>
      </c>
      <c r="H190" s="43">
        <f t="shared" si="29"/>
        <v>0.24348672997321646</v>
      </c>
      <c r="I190" s="138">
        <f t="shared" si="29"/>
        <v>0.2783576896311761</v>
      </c>
      <c r="J190" s="43">
        <f t="shared" si="29"/>
        <v>0.3303536727555383</v>
      </c>
      <c r="K190" s="138">
        <f>+F190/F$202*100</f>
        <v>0.47343503419253025</v>
      </c>
    </row>
    <row r="191" spans="1:11" ht="10.5" customHeight="1">
      <c r="A191" s="38" t="s">
        <v>149</v>
      </c>
      <c r="B191" s="39">
        <v>16</v>
      </c>
      <c r="C191" s="40">
        <v>18</v>
      </c>
      <c r="D191" s="39">
        <v>23</v>
      </c>
      <c r="E191" s="40">
        <v>21</v>
      </c>
      <c r="F191" s="67">
        <v>19</v>
      </c>
      <c r="G191" s="56">
        <f t="shared" si="29"/>
        <v>0.3814064362336114</v>
      </c>
      <c r="H191" s="43">
        <f t="shared" si="29"/>
        <v>0.4382761139517896</v>
      </c>
      <c r="I191" s="138">
        <f t="shared" si="29"/>
        <v>0.5335189051264208</v>
      </c>
      <c r="J191" s="43">
        <f t="shared" si="29"/>
        <v>0.40808394869801784</v>
      </c>
      <c r="K191" s="138">
        <f>+F191/F$202*100</f>
        <v>0.33315798702437316</v>
      </c>
    </row>
    <row r="192" spans="1:11" ht="12.75" customHeight="1">
      <c r="A192" s="139"/>
      <c r="B192" s="45"/>
      <c r="C192" s="46"/>
      <c r="D192" s="45"/>
      <c r="E192" s="46"/>
      <c r="G192" s="56"/>
      <c r="H192" s="43"/>
      <c r="I192" s="138"/>
      <c r="J192" s="43"/>
      <c r="K192" s="138"/>
    </row>
    <row r="193" spans="1:11" ht="10.5" customHeight="1">
      <c r="A193" s="145" t="s">
        <v>150</v>
      </c>
      <c r="B193" s="185"/>
      <c r="C193" s="186"/>
      <c r="D193" s="185"/>
      <c r="E193" s="186"/>
      <c r="F193" s="187"/>
      <c r="G193" s="188"/>
      <c r="H193" s="189"/>
      <c r="I193" s="190"/>
      <c r="J193" s="189"/>
      <c r="K193" s="190"/>
    </row>
    <row r="194" spans="1:11" ht="10.5" customHeight="1">
      <c r="A194" s="38" t="s">
        <v>151</v>
      </c>
      <c r="B194" s="60">
        <v>388</v>
      </c>
      <c r="C194" s="69">
        <v>397</v>
      </c>
      <c r="D194" s="60">
        <v>410</v>
      </c>
      <c r="E194" s="69">
        <v>522</v>
      </c>
      <c r="F194" s="191">
        <v>591</v>
      </c>
      <c r="G194" s="77">
        <f aca="true" t="shared" si="30" ref="G194:K195">+B194/B$202*100</f>
        <v>9.249106078665077</v>
      </c>
      <c r="H194" s="78">
        <f t="shared" si="30"/>
        <v>9.666423179936693</v>
      </c>
      <c r="I194" s="192">
        <f t="shared" si="30"/>
        <v>9.510554395731848</v>
      </c>
      <c r="J194" s="78">
        <f t="shared" si="30"/>
        <v>10.143801010493588</v>
      </c>
      <c r="K194" s="192">
        <f t="shared" si="30"/>
        <v>10.362966859547607</v>
      </c>
    </row>
    <row r="195" spans="1:11" ht="10.5" customHeight="1">
      <c r="A195" s="38" t="s">
        <v>152</v>
      </c>
      <c r="B195" s="60">
        <v>446</v>
      </c>
      <c r="C195" s="69">
        <v>395</v>
      </c>
      <c r="D195" s="60">
        <v>436</v>
      </c>
      <c r="E195" s="69">
        <v>432</v>
      </c>
      <c r="F195" s="191">
        <v>429</v>
      </c>
      <c r="G195" s="77">
        <f t="shared" si="30"/>
        <v>10.631704410011919</v>
      </c>
      <c r="H195" s="78">
        <f t="shared" si="30"/>
        <v>9.617725833942051</v>
      </c>
      <c r="I195" s="192">
        <f t="shared" si="30"/>
        <v>10.113662723266064</v>
      </c>
      <c r="J195" s="78">
        <f t="shared" si="30"/>
        <v>8.394869801787797</v>
      </c>
      <c r="K195" s="192">
        <f t="shared" si="30"/>
        <v>7.522356654392424</v>
      </c>
    </row>
    <row r="196" spans="1:11" ht="10.5" customHeight="1">
      <c r="A196" s="38"/>
      <c r="B196" s="164"/>
      <c r="C196" s="165"/>
      <c r="D196" s="164"/>
      <c r="E196" s="165"/>
      <c r="F196" s="166"/>
      <c r="G196" s="167"/>
      <c r="H196" s="168"/>
      <c r="I196" s="166"/>
      <c r="J196" s="168"/>
      <c r="K196" s="166"/>
    </row>
    <row r="197" spans="1:10" ht="12.75">
      <c r="A197" s="169" t="s">
        <v>153</v>
      </c>
      <c r="B197" s="39"/>
      <c r="C197" s="40"/>
      <c r="D197" s="39"/>
      <c r="E197" s="40"/>
      <c r="G197" s="68"/>
      <c r="H197" s="27"/>
      <c r="J197" s="27"/>
    </row>
    <row r="198" spans="1:11" ht="10.5" customHeight="1">
      <c r="A198" s="80" t="s">
        <v>154</v>
      </c>
      <c r="B198" s="170">
        <v>1055</v>
      </c>
      <c r="C198" s="171">
        <v>1074</v>
      </c>
      <c r="D198" s="170">
        <v>1153</v>
      </c>
      <c r="E198" s="171">
        <v>1184</v>
      </c>
      <c r="F198" s="172">
        <v>1283</v>
      </c>
      <c r="G198" s="77">
        <f>+B198/B$202*100</f>
        <v>25.148986889153758</v>
      </c>
      <c r="H198" s="173">
        <f>+C198/C$202*100</f>
        <v>26.150474799123447</v>
      </c>
      <c r="I198" s="173">
        <f>+D198/D$202*100</f>
        <v>26.745534678728834</v>
      </c>
      <c r="J198" s="173">
        <f>+E198/E$202*100</f>
        <v>23.00816167897396</v>
      </c>
      <c r="K198" s="173">
        <f>+F198/F$202*100</f>
        <v>22.496931439593197</v>
      </c>
    </row>
    <row r="199" spans="1:11" ht="13.5" customHeight="1">
      <c r="A199" s="80" t="s">
        <v>155</v>
      </c>
      <c r="B199" s="170">
        <v>1836</v>
      </c>
      <c r="C199" s="171">
        <v>1790</v>
      </c>
      <c r="D199" s="170">
        <v>1844</v>
      </c>
      <c r="E199" s="171">
        <v>2474</v>
      </c>
      <c r="F199" s="172">
        <v>2690</v>
      </c>
      <c r="G199" s="77">
        <f aca="true" t="shared" si="31" ref="G199:K202">+B199/B$202*100</f>
        <v>43.76638855780691</v>
      </c>
      <c r="H199" s="173">
        <f t="shared" si="31"/>
        <v>43.58412466520575</v>
      </c>
      <c r="I199" s="173">
        <f t="shared" si="31"/>
        <v>42.774298306657386</v>
      </c>
      <c r="J199" s="173">
        <f t="shared" si="31"/>
        <v>48.07617567042363</v>
      </c>
      <c r="K199" s="173">
        <f t="shared" si="31"/>
        <v>47.16815711029283</v>
      </c>
    </row>
    <row r="200" spans="1:11" ht="10.5" customHeight="1">
      <c r="A200" s="80" t="s">
        <v>156</v>
      </c>
      <c r="B200" s="170">
        <v>470</v>
      </c>
      <c r="C200" s="174">
        <v>457</v>
      </c>
      <c r="D200" s="175">
        <v>468</v>
      </c>
      <c r="E200" s="174">
        <v>534</v>
      </c>
      <c r="F200" s="172">
        <v>710</v>
      </c>
      <c r="G200" s="77">
        <f t="shared" si="31"/>
        <v>11.203814064362335</v>
      </c>
      <c r="H200" s="173">
        <f t="shared" si="31"/>
        <v>11.127343559775992</v>
      </c>
      <c r="I200" s="173">
        <f t="shared" si="31"/>
        <v>10.855949895615867</v>
      </c>
      <c r="J200" s="173">
        <f t="shared" si="31"/>
        <v>10.376991838321025</v>
      </c>
      <c r="K200" s="173">
        <f t="shared" si="31"/>
        <v>12.449587936173943</v>
      </c>
    </row>
    <row r="201" spans="1:11" ht="13.5" customHeight="1">
      <c r="A201" s="80" t="s">
        <v>157</v>
      </c>
      <c r="B201" s="170">
        <v>834</v>
      </c>
      <c r="C201" s="171">
        <v>792</v>
      </c>
      <c r="D201" s="170">
        <v>846</v>
      </c>
      <c r="E201" s="171">
        <v>954</v>
      </c>
      <c r="F201" s="172">
        <v>1020</v>
      </c>
      <c r="G201" s="77">
        <f t="shared" si="31"/>
        <v>19.880810488676996</v>
      </c>
      <c r="H201" s="173">
        <f t="shared" si="31"/>
        <v>19.284149013878743</v>
      </c>
      <c r="I201" s="173">
        <f t="shared" si="31"/>
        <v>19.624217118997915</v>
      </c>
      <c r="J201" s="173">
        <f t="shared" si="31"/>
        <v>18.53867081228138</v>
      </c>
      <c r="K201" s="173">
        <f t="shared" si="31"/>
        <v>17.885323513940033</v>
      </c>
    </row>
    <row r="202" spans="1:11" ht="15.75" customHeight="1">
      <c r="A202" s="90" t="s">
        <v>158</v>
      </c>
      <c r="B202" s="176">
        <v>4195</v>
      </c>
      <c r="C202" s="177">
        <v>4107</v>
      </c>
      <c r="D202" s="176">
        <v>4311</v>
      </c>
      <c r="E202" s="177">
        <v>5146</v>
      </c>
      <c r="F202" s="176">
        <v>5703</v>
      </c>
      <c r="G202" s="178">
        <f t="shared" si="31"/>
        <v>100</v>
      </c>
      <c r="H202" s="179">
        <f t="shared" si="31"/>
        <v>100</v>
      </c>
      <c r="I202" s="179">
        <f t="shared" si="31"/>
        <v>100</v>
      </c>
      <c r="J202" s="179">
        <f t="shared" si="31"/>
        <v>100</v>
      </c>
      <c r="K202" s="179">
        <f t="shared" si="31"/>
        <v>100</v>
      </c>
    </row>
    <row r="203" spans="1:11" ht="10.5" customHeight="1">
      <c r="A203" s="180"/>
      <c r="F203" s="181"/>
      <c r="G203" s="136"/>
      <c r="H203" s="136"/>
      <c r="I203" s="136"/>
      <c r="J203" s="136"/>
      <c r="K203" s="136"/>
    </row>
    <row r="204" ht="10.5" customHeight="1">
      <c r="A204" s="182" t="s">
        <v>159</v>
      </c>
    </row>
    <row r="205" ht="10.5" customHeight="1">
      <c r="A205" s="183" t="s">
        <v>160</v>
      </c>
    </row>
    <row r="206" spans="1:12" ht="24.75" customHeight="1">
      <c r="A206" s="209" t="s">
        <v>164</v>
      </c>
      <c r="B206" s="209"/>
      <c r="C206" s="209"/>
      <c r="D206" s="209"/>
      <c r="E206" s="209"/>
      <c r="F206" s="209"/>
      <c r="G206" s="209"/>
      <c r="H206" s="209"/>
      <c r="I206" s="209"/>
      <c r="J206" s="209"/>
      <c r="K206" s="205"/>
      <c r="L206" s="206"/>
    </row>
    <row r="207" spans="1:5" ht="10.5" customHeight="1">
      <c r="A207" s="183" t="s">
        <v>161</v>
      </c>
      <c r="B207" s="184"/>
      <c r="C207" s="184"/>
      <c r="D207" s="184"/>
      <c r="E207" s="136"/>
    </row>
  </sheetData>
  <sheetProtection/>
  <mergeCells count="2">
    <mergeCell ref="A1:K1"/>
    <mergeCell ref="A206:J206"/>
  </mergeCells>
  <printOptions/>
  <pageMargins left="0.25" right="0.2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Anatoliy Kadinsky</dc:creator>
  <cp:keywords/>
  <dc:description/>
  <cp:lastModifiedBy>Home</cp:lastModifiedBy>
  <cp:lastPrinted>2010-11-17T20:26:44Z</cp:lastPrinted>
  <dcterms:created xsi:type="dcterms:W3CDTF">2010-10-19T16:26:49Z</dcterms:created>
  <dcterms:modified xsi:type="dcterms:W3CDTF">2011-03-20T16:11:14Z</dcterms:modified>
  <cp:category/>
  <cp:version/>
  <cp:contentType/>
  <cp:contentStatus/>
</cp:coreProperties>
</file>