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<sst xmlns="http://schemas.openxmlformats.org/spreadsheetml/2006/main" count="35" uniqueCount="20">
  <si>
    <t xml:space="preserve">Table 45: Race/Ethnicity/Gender for Part-Time Faculty </t>
  </si>
  <si>
    <t>Fall 2012</t>
  </si>
  <si>
    <t>Total PT Faculty</t>
  </si>
  <si>
    <r>
      <t xml:space="preserve">Adjunct Professor </t>
    </r>
    <r>
      <rPr>
        <vertAlign val="superscript"/>
        <sz val="10"/>
        <rFont val="Arial"/>
        <family val="2"/>
      </rPr>
      <t>1</t>
    </r>
  </si>
  <si>
    <t>Adjunct Lecturer</t>
  </si>
  <si>
    <t xml:space="preserve">Hourly Professor </t>
  </si>
  <si>
    <t>Adjunct College Lab Tech</t>
  </si>
  <si>
    <t>Non-Teaching Adjunct</t>
  </si>
  <si>
    <t>% Responding</t>
  </si>
  <si>
    <t>% Not Responding</t>
  </si>
  <si>
    <t>White, Non-Hispanic</t>
  </si>
  <si>
    <t>Black, Non-Hispanic</t>
  </si>
  <si>
    <t>Hispanic</t>
  </si>
  <si>
    <t>Asian/Pacific Islander</t>
  </si>
  <si>
    <t>American Indian/Native Alaskan</t>
  </si>
  <si>
    <t>Female</t>
  </si>
  <si>
    <t>Male</t>
  </si>
  <si>
    <t>Fall 2013</t>
  </si>
  <si>
    <r>
      <t>1</t>
    </r>
    <r>
      <rPr>
        <sz val="8"/>
        <rFont val="Arial"/>
        <family val="2"/>
      </rPr>
      <t xml:space="preserve"> Includes Assistant, Associate, and Full Adjunct Professors.  Nearly all adjuncts are at the Assistant level.</t>
    </r>
  </si>
  <si>
    <t>Source: Fall 2012, Fall 2013 CUNY IPEDS HR survey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</si>
</sst>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2" fillId="0" borderId="0" xfId="55">
      <alignment/>
      <protection/>
    </xf>
    <xf numFmtId="0" fontId="2" fillId="0" borderId="10" xfId="55" applyFill="1" applyBorder="1">
      <alignment/>
      <protection/>
    </xf>
    <xf numFmtId="0" fontId="2" fillId="0" borderId="11" xfId="55" applyFill="1" applyBorder="1">
      <alignment/>
      <protection/>
    </xf>
    <xf numFmtId="0" fontId="6" fillId="0" borderId="12" xfId="55" applyFont="1" applyFill="1" applyBorder="1">
      <alignment/>
      <protection/>
    </xf>
    <xf numFmtId="164" fontId="6" fillId="0" borderId="13" xfId="58" applyNumberFormat="1" applyFont="1" applyFill="1" applyBorder="1" applyAlignment="1">
      <alignment horizontal="center"/>
    </xf>
    <xf numFmtId="3" fontId="8" fillId="0" borderId="14" xfId="58" applyNumberFormat="1" applyFont="1" applyFill="1" applyBorder="1" applyAlignment="1">
      <alignment horizontal="center"/>
    </xf>
    <xf numFmtId="164" fontId="2" fillId="0" borderId="15" xfId="58" applyNumberFormat="1" applyFont="1" applyFill="1" applyBorder="1" applyAlignment="1">
      <alignment horizontal="center"/>
    </xf>
    <xf numFmtId="0" fontId="8" fillId="0" borderId="16" xfId="58" applyNumberFormat="1" applyFont="1" applyFill="1" applyBorder="1" applyAlignment="1">
      <alignment horizontal="center"/>
    </xf>
    <xf numFmtId="0" fontId="6" fillId="0" borderId="17" xfId="55" applyFont="1" applyFill="1" applyBorder="1">
      <alignment/>
      <protection/>
    </xf>
    <xf numFmtId="164" fontId="6" fillId="0" borderId="18" xfId="58" applyNumberFormat="1" applyFont="1" applyFill="1" applyBorder="1" applyAlignment="1">
      <alignment horizontal="center"/>
    </xf>
    <xf numFmtId="1" fontId="8" fillId="0" borderId="18" xfId="58" applyNumberFormat="1" applyFont="1" applyFill="1" applyBorder="1" applyAlignment="1">
      <alignment horizontal="center"/>
    </xf>
    <xf numFmtId="164" fontId="2" fillId="0" borderId="19" xfId="58" applyNumberFormat="1" applyFont="1" applyFill="1" applyBorder="1" applyAlignment="1">
      <alignment horizontal="center"/>
    </xf>
    <xf numFmtId="0" fontId="8" fillId="0" borderId="20" xfId="58" applyNumberFormat="1" applyFont="1" applyFill="1" applyBorder="1" applyAlignment="1">
      <alignment horizontal="center"/>
    </xf>
    <xf numFmtId="0" fontId="8" fillId="0" borderId="21" xfId="58" applyNumberFormat="1" applyFont="1" applyFill="1" applyBorder="1" applyAlignment="1">
      <alignment horizontal="center"/>
    </xf>
    <xf numFmtId="0" fontId="8" fillId="0" borderId="17" xfId="58" applyNumberFormat="1" applyFont="1" applyFill="1" applyBorder="1" applyAlignment="1">
      <alignment horizontal="center"/>
    </xf>
    <xf numFmtId="0" fontId="8" fillId="0" borderId="21" xfId="55" applyNumberFormat="1" applyFont="1" applyFill="1" applyBorder="1" applyAlignment="1">
      <alignment horizontal="center"/>
      <protection/>
    </xf>
    <xf numFmtId="164" fontId="6" fillId="0" borderId="22" xfId="58" applyNumberFormat="1" applyFont="1" applyFill="1" applyBorder="1" applyAlignment="1">
      <alignment horizontal="center"/>
    </xf>
    <xf numFmtId="1" fontId="8" fillId="0" borderId="23" xfId="58" applyNumberFormat="1" applyFont="1" applyFill="1" applyBorder="1" applyAlignment="1">
      <alignment horizontal="center"/>
    </xf>
    <xf numFmtId="164" fontId="0" fillId="0" borderId="22" xfId="58" applyNumberFormat="1" applyFill="1" applyBorder="1" applyAlignment="1">
      <alignment horizontal="center"/>
    </xf>
    <xf numFmtId="0" fontId="8" fillId="0" borderId="24" xfId="58" applyNumberFormat="1" applyFont="1" applyFill="1" applyBorder="1" applyAlignment="1">
      <alignment horizontal="center"/>
    </xf>
    <xf numFmtId="0" fontId="8" fillId="0" borderId="25" xfId="58" applyNumberFormat="1" applyFont="1" applyFill="1" applyBorder="1" applyAlignment="1">
      <alignment horizontal="center"/>
    </xf>
    <xf numFmtId="0" fontId="8" fillId="0" borderId="10" xfId="58" applyNumberFormat="1" applyFont="1" applyFill="1" applyBorder="1" applyAlignment="1">
      <alignment horizontal="center"/>
    </xf>
    <xf numFmtId="0" fontId="8" fillId="0" borderId="25" xfId="55" applyNumberFormat="1" applyFont="1" applyFill="1" applyBorder="1" applyAlignment="1">
      <alignment horizontal="center"/>
      <protection/>
    </xf>
    <xf numFmtId="0" fontId="2" fillId="0" borderId="17" xfId="55" applyFill="1" applyBorder="1">
      <alignment/>
      <protection/>
    </xf>
    <xf numFmtId="164" fontId="6" fillId="0" borderId="19" xfId="58" applyNumberFormat="1" applyFont="1" applyFill="1" applyBorder="1" applyAlignment="1">
      <alignment horizontal="center"/>
    </xf>
    <xf numFmtId="164" fontId="0" fillId="0" borderId="19" xfId="58" applyNumberFormat="1" applyFill="1" applyBorder="1" applyAlignment="1">
      <alignment horizontal="center"/>
    </xf>
    <xf numFmtId="164" fontId="6" fillId="0" borderId="23" xfId="58" applyNumberFormat="1" applyFont="1" applyFill="1" applyBorder="1" applyAlignment="1">
      <alignment horizontal="center"/>
    </xf>
    <xf numFmtId="1" fontId="8" fillId="0" borderId="26" xfId="58" applyNumberFormat="1" applyFont="1" applyFill="1" applyBorder="1" applyAlignment="1">
      <alignment horizontal="center"/>
    </xf>
    <xf numFmtId="164" fontId="2" fillId="0" borderId="23" xfId="58" applyNumberFormat="1" applyFont="1" applyFill="1" applyBorder="1" applyAlignment="1">
      <alignment horizontal="center"/>
    </xf>
    <xf numFmtId="164" fontId="2" fillId="0" borderId="18" xfId="58" applyNumberFormat="1" applyFont="1" applyFill="1" applyBorder="1" applyAlignment="1">
      <alignment horizontal="center"/>
    </xf>
    <xf numFmtId="0" fontId="8" fillId="0" borderId="0" xfId="55" applyFont="1" applyFill="1" applyBorder="1">
      <alignment/>
      <protection/>
    </xf>
    <xf numFmtId="164" fontId="6" fillId="0" borderId="0" xfId="58" applyNumberFormat="1" applyFont="1" applyFill="1" applyBorder="1" applyAlignment="1">
      <alignment horizontal="center"/>
    </xf>
    <xf numFmtId="1" fontId="8" fillId="0" borderId="0" xfId="58" applyNumberFormat="1" applyFont="1" applyFill="1" applyBorder="1" applyAlignment="1">
      <alignment horizontal="center"/>
    </xf>
    <xf numFmtId="164" fontId="0" fillId="0" borderId="0" xfId="58" applyNumberFormat="1" applyFill="1" applyBorder="1" applyAlignment="1">
      <alignment horizontal="center"/>
    </xf>
    <xf numFmtId="0" fontId="8" fillId="0" borderId="0" xfId="58" applyNumberFormat="1" applyFont="1" applyFill="1" applyBorder="1" applyAlignment="1">
      <alignment horizontal="center"/>
    </xf>
    <xf numFmtId="0" fontId="8" fillId="0" borderId="0" xfId="55" applyNumberFormat="1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8" fillId="0" borderId="0" xfId="58" applyNumberFormat="1" applyFont="1" applyBorder="1" applyAlignment="1">
      <alignment horizontal="center"/>
    </xf>
    <xf numFmtId="164" fontId="6" fillId="0" borderId="0" xfId="58" applyNumberFormat="1" applyFont="1" applyBorder="1" applyAlignment="1">
      <alignment horizontal="center"/>
    </xf>
    <xf numFmtId="1" fontId="8" fillId="0" borderId="0" xfId="58" applyNumberFormat="1" applyFont="1" applyBorder="1" applyAlignment="1">
      <alignment horizontal="center"/>
    </xf>
    <xf numFmtId="164" fontId="0" fillId="0" borderId="0" xfId="58" applyNumberFormat="1" applyBorder="1" applyAlignment="1">
      <alignment horizontal="center"/>
    </xf>
    <xf numFmtId="0" fontId="8" fillId="0" borderId="0" xfId="55" applyNumberFormat="1" applyFont="1" applyBorder="1" applyAlignment="1">
      <alignment horizontal="center"/>
      <protection/>
    </xf>
    <xf numFmtId="0" fontId="8" fillId="0" borderId="0" xfId="55" applyFont="1" applyFill="1">
      <alignment/>
      <protection/>
    </xf>
    <xf numFmtId="1" fontId="8" fillId="0" borderId="0" xfId="55" applyNumberFormat="1" applyFont="1" applyFill="1">
      <alignment/>
      <protection/>
    </xf>
    <xf numFmtId="0" fontId="8" fillId="0" borderId="0" xfId="55" applyNumberFormat="1" applyFont="1" applyFill="1">
      <alignment/>
      <protection/>
    </xf>
    <xf numFmtId="0" fontId="8" fillId="0" borderId="0" xfId="55" applyNumberFormat="1" applyFont="1" applyFill="1" applyAlignment="1">
      <alignment horizontal="center"/>
      <protection/>
    </xf>
    <xf numFmtId="0" fontId="8" fillId="0" borderId="0" xfId="55" applyFont="1">
      <alignment/>
      <protection/>
    </xf>
    <xf numFmtId="1" fontId="8" fillId="0" borderId="0" xfId="55" applyNumberFormat="1" applyFont="1">
      <alignment/>
      <protection/>
    </xf>
    <xf numFmtId="0" fontId="8" fillId="0" borderId="0" xfId="55" applyNumberFormat="1" applyFont="1">
      <alignment/>
      <protection/>
    </xf>
    <xf numFmtId="0" fontId="8" fillId="0" borderId="0" xfId="55" applyNumberFormat="1" applyFont="1" applyAlignment="1">
      <alignment horizontal="center"/>
      <protection/>
    </xf>
    <xf numFmtId="0" fontId="9" fillId="0" borderId="0" xfId="55" applyFont="1" applyFill="1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5" fillId="0" borderId="27" xfId="55" applyFont="1" applyFill="1" applyBorder="1" applyAlignment="1">
      <alignment horizontal="center"/>
      <protection/>
    </xf>
    <xf numFmtId="0" fontId="5" fillId="0" borderId="28" xfId="55" applyFont="1" applyFill="1" applyBorder="1" applyAlignment="1">
      <alignment horizontal="center"/>
      <protection/>
    </xf>
    <xf numFmtId="0" fontId="5" fillId="0" borderId="29" xfId="55" applyFont="1" applyFill="1" applyBorder="1" applyAlignment="1">
      <alignment horizontal="center"/>
      <protection/>
    </xf>
    <xf numFmtId="164" fontId="6" fillId="0" borderId="30" xfId="58" applyNumberFormat="1" applyFont="1" applyFill="1" applyBorder="1" applyAlignment="1">
      <alignment horizontal="center" vertical="center" wrapText="1"/>
    </xf>
    <xf numFmtId="164" fontId="6" fillId="0" borderId="26" xfId="58" applyNumberFormat="1" applyFont="1" applyFill="1" applyBorder="1" applyAlignment="1">
      <alignment horizontal="center" vertical="center" wrapText="1"/>
    </xf>
    <xf numFmtId="164" fontId="6" fillId="0" borderId="31" xfId="58" applyNumberFormat="1" applyFont="1" applyFill="1" applyBorder="1" applyAlignment="1">
      <alignment horizontal="center" vertical="center" wrapText="1"/>
    </xf>
    <xf numFmtId="164" fontId="6" fillId="0" borderId="32" xfId="58" applyNumberFormat="1" applyFont="1" applyFill="1" applyBorder="1" applyAlignment="1">
      <alignment horizontal="center" vertical="center" wrapText="1"/>
    </xf>
    <xf numFmtId="164" fontId="2" fillId="0" borderId="30" xfId="58" applyNumberFormat="1" applyFont="1" applyFill="1" applyBorder="1" applyAlignment="1">
      <alignment horizontal="center" vertical="center" wrapText="1"/>
    </xf>
    <xf numFmtId="164" fontId="2" fillId="0" borderId="24" xfId="58" applyNumberFormat="1" applyFont="1" applyFill="1" applyBorder="1" applyAlignment="1">
      <alignment horizontal="center" vertical="center" wrapText="1"/>
    </xf>
    <xf numFmtId="164" fontId="2" fillId="0" borderId="31" xfId="58" applyNumberFormat="1" applyFont="1" applyFill="1" applyBorder="1" applyAlignment="1">
      <alignment horizontal="center" vertical="center" wrapText="1"/>
    </xf>
    <xf numFmtId="164" fontId="2" fillId="0" borderId="33" xfId="58" applyNumberFormat="1" applyFont="1" applyFill="1" applyBorder="1" applyAlignment="1">
      <alignment horizontal="center" vertical="center" wrapText="1"/>
    </xf>
    <xf numFmtId="164" fontId="2" fillId="0" borderId="10" xfId="58" applyNumberFormat="1" applyFont="1" applyFill="1" applyBorder="1" applyAlignment="1">
      <alignment horizontal="center" vertical="center" wrapText="1"/>
    </xf>
    <xf numFmtId="164" fontId="2" fillId="0" borderId="11" xfId="58" applyNumberFormat="1" applyFont="1" applyFill="1" applyBorder="1" applyAlignment="1">
      <alignment horizontal="center" vertical="center" wrapText="1"/>
    </xf>
    <xf numFmtId="0" fontId="3" fillId="33" borderId="28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18, 42, and 45 200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27.57421875" style="2" customWidth="1"/>
    <col min="2" max="2" width="9.421875" style="2" bestFit="1" customWidth="1"/>
    <col min="3" max="3" width="5.28125" style="49" customWidth="1"/>
    <col min="4" max="4" width="10.140625" style="2" customWidth="1"/>
    <col min="5" max="5" width="3.57421875" style="50" customWidth="1"/>
    <col min="6" max="6" width="8.421875" style="2" customWidth="1"/>
    <col min="7" max="7" width="3.57421875" style="50" customWidth="1"/>
    <col min="8" max="8" width="10.140625" style="2" customWidth="1"/>
    <col min="9" max="9" width="2.7109375" style="50" customWidth="1"/>
    <col min="10" max="10" width="12.00390625" style="2" customWidth="1"/>
    <col min="11" max="11" width="2.7109375" style="50" customWidth="1"/>
    <col min="12" max="12" width="12.7109375" style="2" customWidth="1"/>
    <col min="13" max="13" width="3.28125" style="51" customWidth="1"/>
    <col min="14" max="16384" width="9.140625" style="2" customWidth="1"/>
  </cols>
  <sheetData>
    <row r="1" spans="1:13" s="1" customFormat="1" ht="13.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12.75">
      <c r="A3" s="3"/>
      <c r="B3" s="57" t="s">
        <v>2</v>
      </c>
      <c r="C3" s="58"/>
      <c r="D3" s="61" t="s">
        <v>3</v>
      </c>
      <c r="E3" s="62"/>
      <c r="F3" s="65" t="s">
        <v>4</v>
      </c>
      <c r="G3" s="62"/>
      <c r="H3" s="65" t="s">
        <v>5</v>
      </c>
      <c r="I3" s="62"/>
      <c r="J3" s="65" t="s">
        <v>6</v>
      </c>
      <c r="K3" s="62"/>
      <c r="L3" s="65" t="s">
        <v>7</v>
      </c>
      <c r="M3" s="62"/>
    </row>
    <row r="4" spans="1:13" ht="12.75">
      <c r="A4" s="4"/>
      <c r="B4" s="59"/>
      <c r="C4" s="60"/>
      <c r="D4" s="63"/>
      <c r="E4" s="64"/>
      <c r="F4" s="66"/>
      <c r="G4" s="64"/>
      <c r="H4" s="66"/>
      <c r="I4" s="64"/>
      <c r="J4" s="66"/>
      <c r="K4" s="64"/>
      <c r="L4" s="66"/>
      <c r="M4" s="64"/>
    </row>
    <row r="5" spans="1:13" ht="12.75">
      <c r="A5" s="5" t="s">
        <v>8</v>
      </c>
      <c r="B5" s="6">
        <v>1</v>
      </c>
      <c r="C5" s="7">
        <v>1267</v>
      </c>
      <c r="D5" s="8">
        <v>1</v>
      </c>
      <c r="E5" s="9">
        <v>328</v>
      </c>
      <c r="F5" s="8">
        <v>1</v>
      </c>
      <c r="G5" s="9">
        <v>939</v>
      </c>
      <c r="H5" s="8">
        <v>1</v>
      </c>
      <c r="I5" s="9">
        <v>0</v>
      </c>
      <c r="J5" s="8">
        <v>1</v>
      </c>
      <c r="K5" s="9">
        <v>14</v>
      </c>
      <c r="L5" s="8">
        <v>1</v>
      </c>
      <c r="M5" s="9">
        <v>159</v>
      </c>
    </row>
    <row r="6" spans="1:13" ht="13.5" thickBot="1">
      <c r="A6" s="10" t="s">
        <v>9</v>
      </c>
      <c r="B6" s="11">
        <v>0</v>
      </c>
      <c r="C6" s="12">
        <v>0</v>
      </c>
      <c r="D6" s="13">
        <v>0</v>
      </c>
      <c r="E6" s="14">
        <v>0</v>
      </c>
      <c r="F6" s="13">
        <v>0</v>
      </c>
      <c r="G6" s="15">
        <v>0</v>
      </c>
      <c r="H6" s="13">
        <v>0</v>
      </c>
      <c r="I6" s="16">
        <v>0</v>
      </c>
      <c r="J6" s="13">
        <v>0</v>
      </c>
      <c r="K6" s="16">
        <v>0</v>
      </c>
      <c r="L6" s="13">
        <v>0</v>
      </c>
      <c r="M6" s="17">
        <v>0</v>
      </c>
    </row>
    <row r="7" spans="1:13" ht="15" thickTop="1">
      <c r="A7" s="3" t="s">
        <v>10</v>
      </c>
      <c r="B7" s="18">
        <f>C7/$C$5</f>
        <v>0.7048145224940805</v>
      </c>
      <c r="C7" s="19">
        <v>893</v>
      </c>
      <c r="D7" s="20">
        <f>E7/E5</f>
        <v>0.7774390243902439</v>
      </c>
      <c r="E7" s="21">
        <v>255</v>
      </c>
      <c r="F7" s="20">
        <f>G7/G5</f>
        <v>0.6794462193823216</v>
      </c>
      <c r="G7" s="22">
        <v>638</v>
      </c>
      <c r="H7" s="20">
        <v>0</v>
      </c>
      <c r="I7" s="23">
        <v>0</v>
      </c>
      <c r="J7" s="20">
        <f>K7/K5</f>
        <v>0.6428571428571429</v>
      </c>
      <c r="K7" s="23">
        <v>9</v>
      </c>
      <c r="L7" s="20">
        <f>M7/M5</f>
        <v>0.6540880503144654</v>
      </c>
      <c r="M7" s="24">
        <v>104</v>
      </c>
    </row>
    <row r="8" spans="1:13" ht="14.25">
      <c r="A8" s="3" t="s">
        <v>11</v>
      </c>
      <c r="B8" s="18">
        <f>C8/$C$5</f>
        <v>0.09550118389897395</v>
      </c>
      <c r="C8" s="19">
        <v>121</v>
      </c>
      <c r="D8" s="20">
        <f>E8/E5</f>
        <v>0.04878048780487805</v>
      </c>
      <c r="E8" s="21">
        <v>16</v>
      </c>
      <c r="F8" s="20">
        <f>G8/G5</f>
        <v>0.11182108626198083</v>
      </c>
      <c r="G8" s="22">
        <v>105</v>
      </c>
      <c r="H8" s="20">
        <v>0</v>
      </c>
      <c r="I8" s="23">
        <v>0</v>
      </c>
      <c r="J8" s="20">
        <f>K8/K5</f>
        <v>0.07142857142857142</v>
      </c>
      <c r="K8" s="23">
        <v>1</v>
      </c>
      <c r="L8" s="20">
        <f>M8/M5</f>
        <v>0.07547169811320754</v>
      </c>
      <c r="M8" s="24">
        <v>12</v>
      </c>
    </row>
    <row r="9" spans="1:13" ht="14.25">
      <c r="A9" s="3" t="s">
        <v>12</v>
      </c>
      <c r="B9" s="18">
        <f>C9/$C$5</f>
        <v>0.08681925808997633</v>
      </c>
      <c r="C9" s="19">
        <v>110</v>
      </c>
      <c r="D9" s="20">
        <f>E9/E5</f>
        <v>0.10365853658536585</v>
      </c>
      <c r="E9" s="21">
        <v>34</v>
      </c>
      <c r="F9" s="20">
        <f>G9/G5</f>
        <v>0.08093716719914804</v>
      </c>
      <c r="G9" s="22">
        <v>76</v>
      </c>
      <c r="H9" s="20">
        <v>0</v>
      </c>
      <c r="I9" s="23">
        <v>0</v>
      </c>
      <c r="J9" s="20">
        <f>K9/K5</f>
        <v>0.14285714285714285</v>
      </c>
      <c r="K9" s="23">
        <v>2</v>
      </c>
      <c r="L9" s="20">
        <f>M9/M5</f>
        <v>0.09433962264150944</v>
      </c>
      <c r="M9" s="24">
        <v>15</v>
      </c>
    </row>
    <row r="10" spans="1:13" ht="14.25">
      <c r="A10" s="3" t="s">
        <v>13</v>
      </c>
      <c r="B10" s="18">
        <f>C10/$C$5</f>
        <v>0.11128650355169692</v>
      </c>
      <c r="C10" s="19">
        <v>141</v>
      </c>
      <c r="D10" s="20">
        <f>E10/E5</f>
        <v>0.06707317073170732</v>
      </c>
      <c r="E10" s="21">
        <v>22</v>
      </c>
      <c r="F10" s="20">
        <f>G10/G5</f>
        <v>0.12673056443024494</v>
      </c>
      <c r="G10" s="22">
        <v>119</v>
      </c>
      <c r="H10" s="20">
        <v>0</v>
      </c>
      <c r="I10" s="23">
        <v>0</v>
      </c>
      <c r="J10" s="20">
        <f>K10/K5</f>
        <v>0.14285714285714285</v>
      </c>
      <c r="K10" s="23">
        <v>2</v>
      </c>
      <c r="L10" s="20">
        <f>M10/M5</f>
        <v>0.18867924528301888</v>
      </c>
      <c r="M10" s="24">
        <v>30</v>
      </c>
    </row>
    <row r="11" spans="1:13" ht="15" thickBot="1">
      <c r="A11" s="25" t="s">
        <v>14</v>
      </c>
      <c r="B11" s="26">
        <f>C11/$C$5</f>
        <v>0.0015785319652722968</v>
      </c>
      <c r="C11" s="12">
        <v>2</v>
      </c>
      <c r="D11" s="27">
        <f>E11/E5</f>
        <v>0.003048780487804878</v>
      </c>
      <c r="E11" s="14">
        <v>1</v>
      </c>
      <c r="F11" s="27">
        <f>G11/G5</f>
        <v>0.0010649627263045794</v>
      </c>
      <c r="G11" s="15">
        <v>1</v>
      </c>
      <c r="H11" s="27">
        <v>0</v>
      </c>
      <c r="I11" s="16">
        <v>0</v>
      </c>
      <c r="J11" s="27">
        <f>K11/K5</f>
        <v>0</v>
      </c>
      <c r="K11" s="16">
        <v>0</v>
      </c>
      <c r="L11" s="27">
        <f>M11/M5</f>
        <v>0</v>
      </c>
      <c r="M11" s="17">
        <v>0</v>
      </c>
    </row>
    <row r="12" spans="1:13" ht="13.5" thickTop="1">
      <c r="A12" s="3" t="s">
        <v>15</v>
      </c>
      <c r="B12" s="28">
        <f>C12/1267</f>
        <v>0.6108918705603789</v>
      </c>
      <c r="C12" s="29">
        <v>774</v>
      </c>
      <c r="D12" s="30">
        <f>E12/E5</f>
        <v>0.5457317073170732</v>
      </c>
      <c r="E12" s="21">
        <v>179</v>
      </c>
      <c r="F12" s="30">
        <f>G12/G5</f>
        <v>0.6336528221512248</v>
      </c>
      <c r="G12" s="22">
        <v>595</v>
      </c>
      <c r="H12" s="30">
        <v>0</v>
      </c>
      <c r="I12" s="23">
        <v>0</v>
      </c>
      <c r="J12" s="30">
        <f>K12/K5</f>
        <v>0.5</v>
      </c>
      <c r="K12" s="23">
        <v>7</v>
      </c>
      <c r="L12" s="30">
        <f>M12/M5</f>
        <v>0.5974842767295597</v>
      </c>
      <c r="M12" s="24">
        <v>95</v>
      </c>
    </row>
    <row r="13" spans="1:13" ht="13.5" thickBot="1">
      <c r="A13" s="25" t="s">
        <v>16</v>
      </c>
      <c r="B13" s="11">
        <f>C13/1267</f>
        <v>0.38910812943962114</v>
      </c>
      <c r="C13" s="12">
        <v>493</v>
      </c>
      <c r="D13" s="31">
        <f>E13/E5</f>
        <v>0.45426829268292684</v>
      </c>
      <c r="E13" s="14">
        <v>149</v>
      </c>
      <c r="F13" s="31">
        <f>G13/G5</f>
        <v>0.3663471778487753</v>
      </c>
      <c r="G13" s="15">
        <v>344</v>
      </c>
      <c r="H13" s="31">
        <v>0</v>
      </c>
      <c r="I13" s="15">
        <v>0</v>
      </c>
      <c r="J13" s="31">
        <f>K13/K5</f>
        <v>0.5</v>
      </c>
      <c r="K13" s="16">
        <v>7</v>
      </c>
      <c r="L13" s="31">
        <f>M13/M5</f>
        <v>0.4025157232704403</v>
      </c>
      <c r="M13" s="17">
        <v>64</v>
      </c>
    </row>
    <row r="14" spans="1:13" s="38" customFormat="1" ht="15" thickTop="1">
      <c r="A14" s="32"/>
      <c r="B14" s="33"/>
      <c r="C14" s="34"/>
      <c r="D14" s="35"/>
      <c r="E14" s="36"/>
      <c r="F14" s="35"/>
      <c r="G14" s="36"/>
      <c r="H14" s="35"/>
      <c r="I14" s="36"/>
      <c r="J14" s="35"/>
      <c r="K14" s="36"/>
      <c r="L14" s="35"/>
      <c r="M14" s="37"/>
    </row>
    <row r="15" spans="1:13" s="38" customFormat="1" ht="14.25">
      <c r="A15" s="32"/>
      <c r="B15" s="33"/>
      <c r="C15" s="34"/>
      <c r="D15" s="35"/>
      <c r="E15" s="36"/>
      <c r="F15" s="35"/>
      <c r="G15" s="36"/>
      <c r="H15" s="35"/>
      <c r="I15" s="36"/>
      <c r="J15" s="35"/>
      <c r="K15" s="36"/>
      <c r="L15" s="35"/>
      <c r="M15" s="37"/>
    </row>
    <row r="16" spans="1:13" ht="15">
      <c r="A16" s="54" t="s">
        <v>17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3" ht="12.75">
      <c r="A17" s="3"/>
      <c r="B17" s="57" t="s">
        <v>2</v>
      </c>
      <c r="C17" s="58"/>
      <c r="D17" s="61" t="s">
        <v>3</v>
      </c>
      <c r="E17" s="62"/>
      <c r="F17" s="65" t="s">
        <v>4</v>
      </c>
      <c r="G17" s="62"/>
      <c r="H17" s="65" t="s">
        <v>5</v>
      </c>
      <c r="I17" s="62"/>
      <c r="J17" s="65" t="s">
        <v>6</v>
      </c>
      <c r="K17" s="62"/>
      <c r="L17" s="65" t="s">
        <v>7</v>
      </c>
      <c r="M17" s="62"/>
    </row>
    <row r="18" spans="1:16" ht="12.75">
      <c r="A18" s="4"/>
      <c r="B18" s="59"/>
      <c r="C18" s="60"/>
      <c r="D18" s="63"/>
      <c r="E18" s="64"/>
      <c r="F18" s="66"/>
      <c r="G18" s="64"/>
      <c r="H18" s="66"/>
      <c r="I18" s="64"/>
      <c r="J18" s="66"/>
      <c r="K18" s="64"/>
      <c r="L18" s="66"/>
      <c r="M18" s="64"/>
      <c r="O18" s="38"/>
      <c r="P18" s="38"/>
    </row>
    <row r="19" spans="1:16" ht="12.75">
      <c r="A19" s="5" t="s">
        <v>8</v>
      </c>
      <c r="B19" s="6">
        <v>1</v>
      </c>
      <c r="C19" s="7">
        <v>1235</v>
      </c>
      <c r="D19" s="8">
        <v>1</v>
      </c>
      <c r="E19" s="9">
        <v>346</v>
      </c>
      <c r="F19" s="8">
        <v>1</v>
      </c>
      <c r="G19" s="9">
        <v>889</v>
      </c>
      <c r="H19" s="8">
        <v>0</v>
      </c>
      <c r="I19" s="9">
        <v>0</v>
      </c>
      <c r="J19" s="8">
        <v>1</v>
      </c>
      <c r="K19" s="9">
        <v>13</v>
      </c>
      <c r="L19" s="8">
        <v>1</v>
      </c>
      <c r="M19" s="9">
        <v>147</v>
      </c>
      <c r="O19" s="39"/>
      <c r="P19" s="38"/>
    </row>
    <row r="20" spans="1:16" ht="13.5" thickBot="1">
      <c r="A20" s="10" t="s">
        <v>9</v>
      </c>
      <c r="B20" s="11">
        <v>0</v>
      </c>
      <c r="C20" s="12">
        <v>0</v>
      </c>
      <c r="D20" s="13">
        <v>0</v>
      </c>
      <c r="E20" s="14">
        <v>0</v>
      </c>
      <c r="F20" s="13">
        <v>0</v>
      </c>
      <c r="G20" s="15">
        <v>0</v>
      </c>
      <c r="H20" s="13">
        <v>0</v>
      </c>
      <c r="I20" s="16">
        <v>0</v>
      </c>
      <c r="J20" s="13">
        <v>0</v>
      </c>
      <c r="K20" s="16">
        <v>0</v>
      </c>
      <c r="L20" s="13">
        <v>0</v>
      </c>
      <c r="M20" s="17">
        <v>0</v>
      </c>
      <c r="O20" s="39"/>
      <c r="P20" s="38"/>
    </row>
    <row r="21" spans="1:16" ht="15" thickTop="1">
      <c r="A21" s="3" t="s">
        <v>10</v>
      </c>
      <c r="B21" s="18">
        <f>C21/$C$19</f>
        <v>0.7044534412955465</v>
      </c>
      <c r="C21" s="19">
        <v>870</v>
      </c>
      <c r="D21" s="20">
        <f>E21/E19</f>
        <v>0.7572254335260116</v>
      </c>
      <c r="E21" s="21">
        <v>262</v>
      </c>
      <c r="F21" s="20">
        <f>G21/G19</f>
        <v>0.6839145106861643</v>
      </c>
      <c r="G21" s="22">
        <v>608</v>
      </c>
      <c r="H21" s="20">
        <v>0</v>
      </c>
      <c r="I21" s="23">
        <v>0</v>
      </c>
      <c r="J21" s="20">
        <f>K21/K19</f>
        <v>0.6923076923076923</v>
      </c>
      <c r="K21" s="23">
        <v>9</v>
      </c>
      <c r="L21" s="20">
        <f>M21/M19</f>
        <v>0.6666666666666666</v>
      </c>
      <c r="M21" s="24">
        <v>98</v>
      </c>
      <c r="O21" s="36"/>
      <c r="P21" s="38"/>
    </row>
    <row r="22" spans="1:16" ht="14.25">
      <c r="A22" s="3" t="s">
        <v>11</v>
      </c>
      <c r="B22" s="18">
        <f>C22/$C$19</f>
        <v>0.09068825910931175</v>
      </c>
      <c r="C22" s="19">
        <v>112</v>
      </c>
      <c r="D22" s="20">
        <f>E22/E19</f>
        <v>0.06936416184971098</v>
      </c>
      <c r="E22" s="21">
        <v>24</v>
      </c>
      <c r="F22" s="20">
        <f>G22/G19</f>
        <v>0.09898762654668167</v>
      </c>
      <c r="G22" s="22">
        <v>88</v>
      </c>
      <c r="H22" s="20">
        <v>0</v>
      </c>
      <c r="I22" s="23">
        <v>0</v>
      </c>
      <c r="J22" s="20">
        <f>K22/K19</f>
        <v>0.07692307692307693</v>
      </c>
      <c r="K22" s="23">
        <v>1</v>
      </c>
      <c r="L22" s="20">
        <f>M22/M19</f>
        <v>0.07482993197278912</v>
      </c>
      <c r="M22" s="24">
        <v>11</v>
      </c>
      <c r="O22" s="36"/>
      <c r="P22" s="38"/>
    </row>
    <row r="23" spans="1:16" ht="14.25">
      <c r="A23" s="3" t="s">
        <v>12</v>
      </c>
      <c r="B23" s="18">
        <f>C23/$C$19</f>
        <v>0.08987854251012145</v>
      </c>
      <c r="C23" s="19">
        <v>111</v>
      </c>
      <c r="D23" s="20">
        <f>E23/E19</f>
        <v>0.08092485549132948</v>
      </c>
      <c r="E23" s="21">
        <v>28</v>
      </c>
      <c r="F23" s="20">
        <f>G23/G19</f>
        <v>0.09336332958380203</v>
      </c>
      <c r="G23" s="22">
        <v>83</v>
      </c>
      <c r="H23" s="20">
        <v>0</v>
      </c>
      <c r="I23" s="23">
        <v>0</v>
      </c>
      <c r="J23" s="20">
        <f>K23/K19</f>
        <v>0.15384615384615385</v>
      </c>
      <c r="K23" s="23">
        <v>2</v>
      </c>
      <c r="L23" s="20">
        <f>M23/M19</f>
        <v>0.12244897959183673</v>
      </c>
      <c r="M23" s="24">
        <v>18</v>
      </c>
      <c r="O23" s="36"/>
      <c r="P23" s="38"/>
    </row>
    <row r="24" spans="1:16" ht="14.25">
      <c r="A24" s="3" t="s">
        <v>13</v>
      </c>
      <c r="B24" s="18">
        <f>C24/$C$19</f>
        <v>0.11417004048582996</v>
      </c>
      <c r="C24" s="19">
        <v>141</v>
      </c>
      <c r="D24" s="20">
        <f>E24/E19</f>
        <v>0.09248554913294797</v>
      </c>
      <c r="E24" s="21">
        <v>32</v>
      </c>
      <c r="F24" s="20">
        <f>G24/G19</f>
        <v>0.12260967379077616</v>
      </c>
      <c r="G24" s="22">
        <v>109</v>
      </c>
      <c r="H24" s="20">
        <v>0</v>
      </c>
      <c r="I24" s="23">
        <v>0</v>
      </c>
      <c r="J24" s="20">
        <f>K24/K19</f>
        <v>0.07692307692307693</v>
      </c>
      <c r="K24" s="23">
        <v>1</v>
      </c>
      <c r="L24" s="20">
        <f>M24/M19</f>
        <v>0.1360544217687075</v>
      </c>
      <c r="M24" s="24">
        <v>20</v>
      </c>
      <c r="O24" s="36"/>
      <c r="P24" s="38"/>
    </row>
    <row r="25" spans="1:63" ht="15" thickBot="1">
      <c r="A25" s="25" t="s">
        <v>14</v>
      </c>
      <c r="B25" s="26">
        <f>C25/$C$19</f>
        <v>0.0008097165991902834</v>
      </c>
      <c r="C25" s="12">
        <v>1</v>
      </c>
      <c r="D25" s="27">
        <f>E25/E19</f>
        <v>0</v>
      </c>
      <c r="E25" s="14">
        <v>0</v>
      </c>
      <c r="F25" s="27">
        <f>G25/G19</f>
        <v>0.0011248593925759281</v>
      </c>
      <c r="G25" s="15">
        <v>1</v>
      </c>
      <c r="H25" s="27">
        <v>0</v>
      </c>
      <c r="I25" s="16">
        <v>0</v>
      </c>
      <c r="J25" s="27">
        <f>K25/K19</f>
        <v>0</v>
      </c>
      <c r="K25" s="16">
        <v>0</v>
      </c>
      <c r="L25" s="27">
        <f>M25/M19</f>
        <v>0</v>
      </c>
      <c r="M25" s="17">
        <v>0</v>
      </c>
      <c r="O25" s="36"/>
      <c r="P25" s="40"/>
      <c r="Q25" s="41"/>
      <c r="R25" s="42"/>
      <c r="S25" s="39"/>
      <c r="T25" s="42"/>
      <c r="U25" s="39"/>
      <c r="V25" s="42"/>
      <c r="W25" s="39"/>
      <c r="X25" s="42"/>
      <c r="Y25" s="39"/>
      <c r="Z25" s="42"/>
      <c r="AA25" s="43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</row>
    <row r="26" spans="1:63" ht="13.5" thickTop="1">
      <c r="A26" s="3" t="s">
        <v>15</v>
      </c>
      <c r="B26" s="28">
        <f>C26/1180</f>
        <v>0.6398305084745762</v>
      </c>
      <c r="C26" s="29">
        <v>755</v>
      </c>
      <c r="D26" s="30">
        <f>E26/E19</f>
        <v>0.5433526011560693</v>
      </c>
      <c r="E26" s="21">
        <v>188</v>
      </c>
      <c r="F26" s="30">
        <f>G26/G19</f>
        <v>0.6377952755905512</v>
      </c>
      <c r="G26" s="22">
        <v>567</v>
      </c>
      <c r="H26" s="30">
        <v>0</v>
      </c>
      <c r="I26" s="23">
        <v>0</v>
      </c>
      <c r="J26" s="30">
        <f>K26/K19</f>
        <v>0.5384615384615384</v>
      </c>
      <c r="K26" s="23">
        <v>7</v>
      </c>
      <c r="L26" s="30">
        <f>M26/M19</f>
        <v>0.6530612244897959</v>
      </c>
      <c r="M26" s="24">
        <v>96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</row>
    <row r="27" spans="1:13" ht="13.5" thickBot="1">
      <c r="A27" s="25" t="s">
        <v>16</v>
      </c>
      <c r="B27" s="11">
        <f>C27/1180</f>
        <v>0.4067796610169492</v>
      </c>
      <c r="C27" s="12">
        <v>480</v>
      </c>
      <c r="D27" s="31">
        <f>E27/E19</f>
        <v>0.45664739884393063</v>
      </c>
      <c r="E27" s="14">
        <v>158</v>
      </c>
      <c r="F27" s="31">
        <f>G27/G19</f>
        <v>0.36220472440944884</v>
      </c>
      <c r="G27" s="15">
        <v>322</v>
      </c>
      <c r="H27" s="31">
        <v>0</v>
      </c>
      <c r="I27" s="15">
        <v>0</v>
      </c>
      <c r="J27" s="31">
        <f>K27/K19</f>
        <v>0.46153846153846156</v>
      </c>
      <c r="K27" s="16">
        <v>6</v>
      </c>
      <c r="L27" s="31">
        <f>M27/M19</f>
        <v>0.3469387755102041</v>
      </c>
      <c r="M27" s="17">
        <v>51</v>
      </c>
    </row>
    <row r="28" spans="1:13" s="48" customFormat="1" ht="10.5" thickTop="1">
      <c r="A28" s="32" t="s">
        <v>19</v>
      </c>
      <c r="B28" s="44"/>
      <c r="C28" s="45"/>
      <c r="D28" s="44"/>
      <c r="E28" s="46"/>
      <c r="F28" s="44"/>
      <c r="G28" s="46"/>
      <c r="H28" s="44"/>
      <c r="I28" s="46"/>
      <c r="J28" s="44"/>
      <c r="K28" s="46"/>
      <c r="L28" s="44"/>
      <c r="M28" s="47"/>
    </row>
    <row r="29" spans="1:13" ht="12.75">
      <c r="A29" s="52" t="s">
        <v>18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47"/>
    </row>
    <row r="30" spans="1:13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</sheetData>
  <sheetProtection/>
  <mergeCells count="17">
    <mergeCell ref="A1:M1"/>
    <mergeCell ref="A2:M2"/>
    <mergeCell ref="B3:C4"/>
    <mergeCell ref="D3:E4"/>
    <mergeCell ref="F3:G4"/>
    <mergeCell ref="H3:I4"/>
    <mergeCell ref="J3:K4"/>
    <mergeCell ref="L3:M4"/>
    <mergeCell ref="A29:L29"/>
    <mergeCell ref="A30:M30"/>
    <mergeCell ref="A16:M16"/>
    <mergeCell ref="B17:C18"/>
    <mergeCell ref="D17:E18"/>
    <mergeCell ref="F17:G18"/>
    <mergeCell ref="H17:I18"/>
    <mergeCell ref="J17:K18"/>
    <mergeCell ref="L17:M1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2013-11-21T16:08:20Z</cp:lastPrinted>
  <dcterms:created xsi:type="dcterms:W3CDTF">2013-11-21T16:08:02Z</dcterms:created>
  <dcterms:modified xsi:type="dcterms:W3CDTF">2014-04-11T20:25:11Z</dcterms:modified>
  <cp:category/>
  <cp:version/>
  <cp:contentType/>
  <cp:contentStatus/>
</cp:coreProperties>
</file>