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<sst xmlns="http://schemas.openxmlformats.org/spreadsheetml/2006/main" count="66" uniqueCount="49">
  <si>
    <t>N</t>
  </si>
  <si>
    <t>%</t>
  </si>
  <si>
    <t>Dance</t>
  </si>
  <si>
    <t>Economics</t>
  </si>
  <si>
    <t>English</t>
  </si>
  <si>
    <t>Political Science</t>
  </si>
  <si>
    <t>Psychology</t>
  </si>
  <si>
    <t>Computer Science</t>
  </si>
  <si>
    <t>Table 18: Undergraduate FTEs By School &amp; Program - Fall Semester 2014</t>
  </si>
  <si>
    <t>UNDERGRADUATE TOTALS</t>
  </si>
  <si>
    <t>Arts and Sciences Total</t>
  </si>
  <si>
    <t>Anthropology</t>
  </si>
  <si>
    <t>Art</t>
  </si>
  <si>
    <t>Asian-American Studies</t>
  </si>
  <si>
    <t>Biological Sciences</t>
  </si>
  <si>
    <t>Chemistry</t>
  </si>
  <si>
    <t>Classical &amp; Oriental Studies</t>
  </si>
  <si>
    <t>Film and Media</t>
  </si>
  <si>
    <t>Geography</t>
  </si>
  <si>
    <t>German</t>
  </si>
  <si>
    <t>History</t>
  </si>
  <si>
    <t>Honors</t>
  </si>
  <si>
    <t>Humanities</t>
  </si>
  <si>
    <t>Jewish Social Studies</t>
  </si>
  <si>
    <t>Latin Am. and Caribbean Studies</t>
  </si>
  <si>
    <t>Mathematical Studies</t>
  </si>
  <si>
    <t>Medical Lab Sciences*</t>
  </si>
  <si>
    <t>--</t>
  </si>
  <si>
    <t>Music</t>
  </si>
  <si>
    <t>Philosophy</t>
  </si>
  <si>
    <t>Physics &amp; Astronomy</t>
  </si>
  <si>
    <t>Religion</t>
  </si>
  <si>
    <t>Romance Languages</t>
  </si>
  <si>
    <t>Sociology</t>
  </si>
  <si>
    <t>Theatre</t>
  </si>
  <si>
    <t>Urban Affairs</t>
  </si>
  <si>
    <t>Women and Gender Studies</t>
  </si>
  <si>
    <t>Education Total</t>
  </si>
  <si>
    <t>61,5</t>
  </si>
  <si>
    <t>Curriculum and Teaching</t>
  </si>
  <si>
    <t>Educational Foundations</t>
  </si>
  <si>
    <t>Health &amp; Physical Education</t>
  </si>
  <si>
    <t>Curriculum &amp; Teaching/Ed. Foundations</t>
  </si>
  <si>
    <t>Health Professions Total</t>
  </si>
  <si>
    <t>School of Health Sciences</t>
  </si>
  <si>
    <t>School of Nursing</t>
  </si>
  <si>
    <t>* Starting Fall 2013, Med Lab Sciences are in A&amp;S School</t>
  </si>
  <si>
    <t>Source: CUNY Show Files, IRDB</t>
  </si>
  <si>
    <t>African, Puerto Rican and Latino Studies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</si>
</sst>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17" borderId="14" xfId="0" applyFont="1" applyFill="1" applyBorder="1" applyAlignment="1">
      <alignment/>
    </xf>
    <xf numFmtId="166" fontId="4" fillId="17" borderId="10" xfId="0" applyNumberFormat="1" applyFont="1" applyFill="1" applyBorder="1" applyAlignment="1">
      <alignment horizontal="center" vertical="top"/>
    </xf>
    <xf numFmtId="166" fontId="4" fillId="17" borderId="10" xfId="0" applyNumberFormat="1" applyFont="1" applyFill="1" applyBorder="1" applyAlignment="1">
      <alignment horizontal="center"/>
    </xf>
    <xf numFmtId="166" fontId="4" fillId="17" borderId="15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166" fontId="4" fillId="0" borderId="10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66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6" fontId="0" fillId="0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5" xfId="0" applyNumberFormat="1" applyFill="1" applyBorder="1" applyAlignment="1">
      <alignment horizontal="center" vertical="top"/>
    </xf>
    <xf numFmtId="0" fontId="6" fillId="33" borderId="14" xfId="57" applyFont="1" applyFill="1" applyBorder="1">
      <alignment/>
      <protection/>
    </xf>
    <xf numFmtId="166" fontId="0" fillId="0" borderId="10" xfId="0" applyNumberFormat="1" applyFill="1" applyBorder="1" applyAlignment="1" quotePrefix="1">
      <alignment horizontal="center" vertical="top"/>
    </xf>
    <xf numFmtId="164" fontId="0" fillId="0" borderId="10" xfId="0" applyNumberFormat="1" applyFill="1" applyBorder="1" applyAlignment="1" quotePrefix="1">
      <alignment horizontal="center" vertical="top"/>
    </xf>
    <xf numFmtId="0" fontId="0" fillId="0" borderId="16" xfId="0" applyFill="1" applyBorder="1" applyAlignment="1">
      <alignment/>
    </xf>
    <xf numFmtId="166" fontId="0" fillId="0" borderId="17" xfId="0" applyNumberFormat="1" applyFill="1" applyBorder="1" applyAlignment="1">
      <alignment horizontal="center" vertical="top"/>
    </xf>
    <xf numFmtId="164" fontId="0" fillId="0" borderId="17" xfId="0" applyNumberFormat="1" applyFill="1" applyBorder="1" applyAlignment="1">
      <alignment horizontal="center" vertical="top"/>
    </xf>
    <xf numFmtId="164" fontId="0" fillId="0" borderId="18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6" fontId="5" fillId="0" borderId="10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wrapText="1"/>
    </xf>
    <xf numFmtId="0" fontId="0" fillId="0" borderId="19" xfId="0" applyFill="1" applyBorder="1" applyAlignment="1">
      <alignment/>
    </xf>
    <xf numFmtId="166" fontId="0" fillId="0" borderId="20" xfId="0" applyNumberFormat="1" applyFill="1" applyBorder="1" applyAlignment="1">
      <alignment horizontal="center" vertical="top"/>
    </xf>
    <xf numFmtId="164" fontId="0" fillId="0" borderId="20" xfId="0" applyNumberFormat="1" applyFill="1" applyBorder="1" applyAlignment="1">
      <alignment horizontal="center" vertical="top"/>
    </xf>
    <xf numFmtId="164" fontId="0" fillId="0" borderId="21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Alignment="1">
      <alignment vertical="top"/>
    </xf>
    <xf numFmtId="0" fontId="43" fillId="0" borderId="22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6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credit hours and fte's by disciplin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showGridLines="0" tabSelected="1" zoomScalePageLayoutView="0" workbookViewId="0" topLeftCell="A1">
      <selection activeCell="A17" sqref="A17"/>
    </sheetView>
  </sheetViews>
  <sheetFormatPr defaultColWidth="9.140625" defaultRowHeight="15"/>
  <cols>
    <col min="1" max="1" width="36.00390625" style="1" customWidth="1"/>
    <col min="2" max="7" width="9.00390625" style="44" customWidth="1"/>
    <col min="8" max="12" width="8.7109375" style="1" customWidth="1"/>
    <col min="13" max="13" width="9.140625" style="1" customWidth="1"/>
  </cols>
  <sheetData>
    <row r="1" spans="1:13" ht="15.7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thickBot="1">
      <c r="A2" s="46"/>
      <c r="B2" s="47"/>
      <c r="C2" s="47"/>
      <c r="D2" s="47"/>
      <c r="E2" s="47"/>
      <c r="F2" s="47"/>
      <c r="G2" s="47"/>
      <c r="H2" s="47"/>
      <c r="I2" s="47"/>
      <c r="J2" s="4"/>
      <c r="K2" s="4"/>
      <c r="L2" s="4"/>
      <c r="M2" s="2"/>
    </row>
    <row r="3" spans="1:13" ht="15.75" thickTop="1">
      <c r="A3" s="5"/>
      <c r="B3" s="6">
        <v>2009</v>
      </c>
      <c r="C3" s="6">
        <v>2010</v>
      </c>
      <c r="D3" s="6">
        <v>2011</v>
      </c>
      <c r="E3" s="6">
        <v>2012</v>
      </c>
      <c r="F3" s="6">
        <v>2013</v>
      </c>
      <c r="G3" s="6">
        <v>2014</v>
      </c>
      <c r="H3" s="6">
        <v>2009</v>
      </c>
      <c r="I3" s="6">
        <v>2010</v>
      </c>
      <c r="J3" s="6">
        <v>2011</v>
      </c>
      <c r="K3" s="6">
        <v>2012</v>
      </c>
      <c r="L3" s="6">
        <v>2013</v>
      </c>
      <c r="M3" s="7">
        <v>2014</v>
      </c>
    </row>
    <row r="4" spans="1:13" ht="15">
      <c r="A4" s="8" t="s">
        <v>9</v>
      </c>
      <c r="B4" s="9">
        <v>12212.5</v>
      </c>
      <c r="C4" s="10">
        <v>11895</v>
      </c>
      <c r="D4" s="10">
        <v>12742.7</v>
      </c>
      <c r="E4" s="10">
        <f>E6+E40+E46</f>
        <v>13113.1</v>
      </c>
      <c r="F4" s="10">
        <v>12783.2</v>
      </c>
      <c r="G4" s="10">
        <v>13287.1</v>
      </c>
      <c r="H4" s="9">
        <v>100</v>
      </c>
      <c r="I4" s="9">
        <v>100</v>
      </c>
      <c r="J4" s="9">
        <v>100</v>
      </c>
      <c r="K4" s="9">
        <v>100</v>
      </c>
      <c r="L4" s="9">
        <v>100</v>
      </c>
      <c r="M4" s="11">
        <v>100</v>
      </c>
    </row>
    <row r="5" spans="1:13" ht="15">
      <c r="A5" s="12"/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13" t="s">
        <v>1</v>
      </c>
      <c r="I5" s="13" t="s">
        <v>1</v>
      </c>
      <c r="J5" s="13" t="s">
        <v>1</v>
      </c>
      <c r="K5" s="13" t="s">
        <v>1</v>
      </c>
      <c r="L5" s="13" t="s">
        <v>1</v>
      </c>
      <c r="M5" s="14" t="s">
        <v>1</v>
      </c>
    </row>
    <row r="6" spans="1:13" ht="15">
      <c r="A6" s="15" t="s">
        <v>10</v>
      </c>
      <c r="B6" s="16">
        <v>11693</v>
      </c>
      <c r="C6" s="16">
        <v>11408.1</v>
      </c>
      <c r="D6" s="16">
        <v>12237.5</v>
      </c>
      <c r="E6" s="16">
        <v>12608.1</v>
      </c>
      <c r="F6" s="16">
        <v>12360.6</v>
      </c>
      <c r="G6" s="16">
        <v>12831</v>
      </c>
      <c r="H6" s="17">
        <f aca="true" t="shared" si="0" ref="H6:M6">+B6/B$4*100</f>
        <v>95.74616171954963</v>
      </c>
      <c r="I6" s="17">
        <f t="shared" si="0"/>
        <v>95.90668348045398</v>
      </c>
      <c r="J6" s="17">
        <f t="shared" si="0"/>
        <v>96.03537711787925</v>
      </c>
      <c r="K6" s="17">
        <f t="shared" si="0"/>
        <v>96.14888927866028</v>
      </c>
      <c r="L6" s="17">
        <f t="shared" si="0"/>
        <v>96.69409850428687</v>
      </c>
      <c r="M6" s="18">
        <f t="shared" si="0"/>
        <v>96.56734727668189</v>
      </c>
    </row>
    <row r="7" spans="1:13" ht="15">
      <c r="A7" s="19" t="s">
        <v>11</v>
      </c>
      <c r="B7" s="20">
        <v>408.1</v>
      </c>
      <c r="C7" s="20">
        <v>371</v>
      </c>
      <c r="D7" s="20">
        <v>403.33</v>
      </c>
      <c r="E7" s="20">
        <v>402.9</v>
      </c>
      <c r="F7" s="20">
        <v>339.3</v>
      </c>
      <c r="G7" s="20">
        <v>312.9</v>
      </c>
      <c r="H7" s="21">
        <f aca="true" t="shared" si="1" ref="H7:M26">+B7/B$6*100</f>
        <v>3.490122295390405</v>
      </c>
      <c r="I7" s="21">
        <f t="shared" si="1"/>
        <v>3.2520752798450223</v>
      </c>
      <c r="J7" s="21">
        <f t="shared" si="1"/>
        <v>3.2958529111338097</v>
      </c>
      <c r="K7" s="21">
        <f t="shared" si="1"/>
        <v>3.1955647559901963</v>
      </c>
      <c r="L7" s="21">
        <f t="shared" si="1"/>
        <v>2.7450123780399007</v>
      </c>
      <c r="M7" s="22">
        <f t="shared" si="1"/>
        <v>2.4386252045826513</v>
      </c>
    </row>
    <row r="8" spans="1:13" ht="15">
      <c r="A8" s="19" t="s">
        <v>12</v>
      </c>
      <c r="B8" s="20">
        <v>341.6</v>
      </c>
      <c r="C8" s="20">
        <v>301.6</v>
      </c>
      <c r="D8" s="20">
        <v>336.5</v>
      </c>
      <c r="E8" s="20">
        <v>315.6</v>
      </c>
      <c r="F8" s="20">
        <v>276</v>
      </c>
      <c r="G8" s="20">
        <v>300</v>
      </c>
      <c r="H8" s="21">
        <f t="shared" si="1"/>
        <v>2.921405969383392</v>
      </c>
      <c r="I8" s="21">
        <f t="shared" si="1"/>
        <v>2.6437355913780562</v>
      </c>
      <c r="J8" s="21">
        <f t="shared" si="1"/>
        <v>2.7497446373850867</v>
      </c>
      <c r="K8" s="21">
        <f t="shared" si="1"/>
        <v>2.5031527351464535</v>
      </c>
      <c r="L8" s="21">
        <f t="shared" si="1"/>
        <v>2.2329013154701225</v>
      </c>
      <c r="M8" s="22">
        <f t="shared" si="1"/>
        <v>2.338087444470423</v>
      </c>
    </row>
    <row r="9" spans="1:13" ht="15">
      <c r="A9" s="19" t="s">
        <v>13</v>
      </c>
      <c r="B9" s="20">
        <v>35.5</v>
      </c>
      <c r="C9" s="20">
        <v>58</v>
      </c>
      <c r="D9" s="20">
        <v>70.6</v>
      </c>
      <c r="E9" s="20">
        <v>80.8</v>
      </c>
      <c r="F9" s="20">
        <v>70.8</v>
      </c>
      <c r="G9" s="20">
        <v>65.2</v>
      </c>
      <c r="H9" s="21">
        <f t="shared" si="1"/>
        <v>0.30360044471051056</v>
      </c>
      <c r="I9" s="21">
        <f t="shared" si="1"/>
        <v>0.5084106906496262</v>
      </c>
      <c r="J9" s="21">
        <f t="shared" si="1"/>
        <v>0.5769152196118488</v>
      </c>
      <c r="K9" s="21">
        <f t="shared" si="1"/>
        <v>0.6408578612162023</v>
      </c>
      <c r="L9" s="21">
        <f t="shared" si="1"/>
        <v>0.5727877287510315</v>
      </c>
      <c r="M9" s="22">
        <f t="shared" si="1"/>
        <v>0.508144337931572</v>
      </c>
    </row>
    <row r="10" spans="1:13" ht="15">
      <c r="A10" s="19" t="s">
        <v>14</v>
      </c>
      <c r="B10" s="20">
        <v>500.8</v>
      </c>
      <c r="C10" s="20">
        <v>486.1</v>
      </c>
      <c r="D10" s="20">
        <v>519</v>
      </c>
      <c r="E10" s="20">
        <v>544.3</v>
      </c>
      <c r="F10" s="20">
        <v>552.7</v>
      </c>
      <c r="G10" s="20">
        <v>471.4</v>
      </c>
      <c r="H10" s="21">
        <f t="shared" si="1"/>
        <v>4.282904301718977</v>
      </c>
      <c r="I10" s="21">
        <f t="shared" si="1"/>
        <v>4.261007529737642</v>
      </c>
      <c r="J10" s="21">
        <f t="shared" si="1"/>
        <v>4.241062308478039</v>
      </c>
      <c r="K10" s="21">
        <f t="shared" si="1"/>
        <v>4.31706601311855</v>
      </c>
      <c r="L10" s="21">
        <f t="shared" si="1"/>
        <v>4.471465786450496</v>
      </c>
      <c r="M10" s="22">
        <f t="shared" si="1"/>
        <v>3.673914737744525</v>
      </c>
    </row>
    <row r="11" spans="1:13" ht="15">
      <c r="A11" t="s">
        <v>48</v>
      </c>
      <c r="B11" s="20">
        <v>347</v>
      </c>
      <c r="C11" s="20">
        <v>317.6</v>
      </c>
      <c r="D11" s="20">
        <v>330.4</v>
      </c>
      <c r="E11" s="20">
        <v>313.2</v>
      </c>
      <c r="F11" s="20">
        <v>281.6</v>
      </c>
      <c r="G11" s="20">
        <v>281.2</v>
      </c>
      <c r="H11" s="21">
        <f t="shared" si="1"/>
        <v>2.9675874454802016</v>
      </c>
      <c r="I11" s="21">
        <f t="shared" si="1"/>
        <v>2.7839868163848496</v>
      </c>
      <c r="J11" s="21">
        <f t="shared" si="1"/>
        <v>2.6998978549540347</v>
      </c>
      <c r="K11" s="21">
        <f t="shared" si="1"/>
        <v>2.484117353130131</v>
      </c>
      <c r="L11" s="21">
        <f t="shared" si="1"/>
        <v>2.2782065595521255</v>
      </c>
      <c r="M11" s="22">
        <f t="shared" si="1"/>
        <v>2.1915672979502765</v>
      </c>
    </row>
    <row r="12" spans="1:13" ht="15">
      <c r="A12" s="19" t="s">
        <v>15</v>
      </c>
      <c r="B12" s="20">
        <v>601.9</v>
      </c>
      <c r="C12" s="20">
        <v>632.7</v>
      </c>
      <c r="D12" s="20">
        <v>776.6</v>
      </c>
      <c r="E12" s="20">
        <v>891.9</v>
      </c>
      <c r="F12" s="20">
        <v>956.8</v>
      </c>
      <c r="G12" s="20">
        <v>1115.9</v>
      </c>
      <c r="H12" s="21">
        <f t="shared" si="1"/>
        <v>5.147524159753698</v>
      </c>
      <c r="I12" s="21">
        <f t="shared" si="1"/>
        <v>5.546059378862387</v>
      </c>
      <c r="J12" s="21">
        <f t="shared" si="1"/>
        <v>6.346067415730337</v>
      </c>
      <c r="K12" s="21">
        <f t="shared" si="1"/>
        <v>7.0740238418159755</v>
      </c>
      <c r="L12" s="21">
        <f t="shared" si="1"/>
        <v>7.7407245602964245</v>
      </c>
      <c r="M12" s="22">
        <f t="shared" si="1"/>
        <v>8.696905930948484</v>
      </c>
    </row>
    <row r="13" spans="1:13" ht="15">
      <c r="A13" s="19" t="s">
        <v>16</v>
      </c>
      <c r="B13" s="20">
        <v>523</v>
      </c>
      <c r="C13" s="20">
        <v>480.9</v>
      </c>
      <c r="D13" s="20">
        <v>552.5</v>
      </c>
      <c r="E13" s="20">
        <v>548.9</v>
      </c>
      <c r="F13" s="20">
        <v>500.8</v>
      </c>
      <c r="G13" s="20">
        <v>538.9</v>
      </c>
      <c r="H13" s="21">
        <f t="shared" si="1"/>
        <v>4.472761481228085</v>
      </c>
      <c r="I13" s="21">
        <f t="shared" si="1"/>
        <v>4.215425881610434</v>
      </c>
      <c r="J13" s="21">
        <f t="shared" si="1"/>
        <v>4.514811031664964</v>
      </c>
      <c r="K13" s="21">
        <f t="shared" si="1"/>
        <v>4.353550495316503</v>
      </c>
      <c r="L13" s="21">
        <f t="shared" si="1"/>
        <v>4.051583256476222</v>
      </c>
      <c r="M13" s="22">
        <f t="shared" si="1"/>
        <v>4.1999844127503705</v>
      </c>
    </row>
    <row r="14" spans="1:13" ht="15">
      <c r="A14" s="19" t="s">
        <v>7</v>
      </c>
      <c r="B14" s="20">
        <v>209</v>
      </c>
      <c r="C14" s="20">
        <v>222.5</v>
      </c>
      <c r="D14" s="20">
        <v>229.3</v>
      </c>
      <c r="E14" s="20">
        <v>256.9</v>
      </c>
      <c r="F14" s="20">
        <v>322.3</v>
      </c>
      <c r="G14" s="20">
        <v>399.5</v>
      </c>
      <c r="H14" s="21">
        <f t="shared" si="1"/>
        <v>1.7873941674506115</v>
      </c>
      <c r="I14" s="21">
        <f t="shared" si="1"/>
        <v>1.950368597750721</v>
      </c>
      <c r="J14" s="21">
        <f t="shared" si="1"/>
        <v>1.8737487231869254</v>
      </c>
      <c r="K14" s="21">
        <f t="shared" si="1"/>
        <v>2.0375790166638907</v>
      </c>
      <c r="L14" s="21">
        <f t="shared" si="1"/>
        <v>2.6074786013623936</v>
      </c>
      <c r="M14" s="22">
        <f t="shared" si="1"/>
        <v>3.1135531135531136</v>
      </c>
    </row>
    <row r="15" spans="1:13" ht="15">
      <c r="A15" s="19" t="s">
        <v>2</v>
      </c>
      <c r="B15" s="20">
        <v>90.5</v>
      </c>
      <c r="C15" s="20">
        <v>86.4</v>
      </c>
      <c r="D15" s="20">
        <v>97.7</v>
      </c>
      <c r="E15" s="20">
        <v>106.7</v>
      </c>
      <c r="F15" s="20">
        <v>98</v>
      </c>
      <c r="G15" s="20">
        <v>86.9</v>
      </c>
      <c r="H15" s="21">
        <f t="shared" si="1"/>
        <v>0.7739673308817241</v>
      </c>
      <c r="I15" s="21">
        <f t="shared" si="1"/>
        <v>0.7573566150366845</v>
      </c>
      <c r="J15" s="21">
        <f t="shared" si="1"/>
        <v>0.7983656792645557</v>
      </c>
      <c r="K15" s="21">
        <f t="shared" si="1"/>
        <v>0.8462813588090196</v>
      </c>
      <c r="L15" s="21">
        <f t="shared" si="1"/>
        <v>0.7928417714350436</v>
      </c>
      <c r="M15" s="22">
        <f t="shared" si="1"/>
        <v>0.6772659964149327</v>
      </c>
    </row>
    <row r="16" spans="1:13" ht="15">
      <c r="A16" s="19" t="s">
        <v>3</v>
      </c>
      <c r="B16" s="20">
        <v>725.5</v>
      </c>
      <c r="C16" s="20">
        <v>624.5</v>
      </c>
      <c r="D16" s="20">
        <v>646.87</v>
      </c>
      <c r="E16" s="20">
        <v>646.9</v>
      </c>
      <c r="F16" s="20">
        <v>677.3</v>
      </c>
      <c r="G16" s="20">
        <v>693.9</v>
      </c>
      <c r="H16" s="21">
        <f t="shared" si="1"/>
        <v>6.204566834858462</v>
      </c>
      <c r="I16" s="21">
        <f t="shared" si="1"/>
        <v>5.474180626046405</v>
      </c>
      <c r="J16" s="21">
        <f t="shared" si="1"/>
        <v>5.285965270684372</v>
      </c>
      <c r="K16" s="21">
        <f t="shared" si="1"/>
        <v>5.130828594316352</v>
      </c>
      <c r="L16" s="21">
        <f t="shared" si="1"/>
        <v>5.479507467275051</v>
      </c>
      <c r="M16" s="22">
        <f t="shared" si="1"/>
        <v>5.407996259060089</v>
      </c>
    </row>
    <row r="17" spans="1:13" ht="15">
      <c r="A17" s="19" t="s">
        <v>4</v>
      </c>
      <c r="B17" s="20">
        <v>1293.5</v>
      </c>
      <c r="C17" s="20">
        <v>1291.4</v>
      </c>
      <c r="D17" s="20">
        <v>1295.3</v>
      </c>
      <c r="E17" s="20">
        <v>1312.1</v>
      </c>
      <c r="F17" s="20">
        <v>1225.6</v>
      </c>
      <c r="G17" s="20">
        <v>1227.4</v>
      </c>
      <c r="H17" s="21">
        <f t="shared" si="1"/>
        <v>11.062173950226631</v>
      </c>
      <c r="I17" s="21">
        <f t="shared" si="1"/>
        <v>11.320026998360815</v>
      </c>
      <c r="J17" s="21">
        <f t="shared" si="1"/>
        <v>10.584678243105209</v>
      </c>
      <c r="K17" s="21">
        <f t="shared" si="1"/>
        <v>10.406801976507166</v>
      </c>
      <c r="L17" s="21">
        <f t="shared" si="1"/>
        <v>9.915376276232545</v>
      </c>
      <c r="M17" s="22">
        <f t="shared" si="1"/>
        <v>9.565895097809992</v>
      </c>
    </row>
    <row r="18" spans="1:13" ht="15">
      <c r="A18" s="19" t="s">
        <v>17</v>
      </c>
      <c r="B18" s="20">
        <v>514.1</v>
      </c>
      <c r="C18" s="20">
        <v>404.5</v>
      </c>
      <c r="D18" s="20">
        <v>539.5</v>
      </c>
      <c r="E18" s="20">
        <v>529.6</v>
      </c>
      <c r="F18" s="20">
        <v>542.7</v>
      </c>
      <c r="G18" s="20">
        <v>531.4</v>
      </c>
      <c r="H18" s="21">
        <f t="shared" si="1"/>
        <v>4.39664756692038</v>
      </c>
      <c r="I18" s="21">
        <f t="shared" si="1"/>
        <v>3.5457262822029962</v>
      </c>
      <c r="J18" s="21">
        <f t="shared" si="1"/>
        <v>4.4085801838610825</v>
      </c>
      <c r="K18" s="21">
        <f t="shared" si="1"/>
        <v>4.200474298268573</v>
      </c>
      <c r="L18" s="21">
        <f t="shared" si="1"/>
        <v>4.3905635648754915</v>
      </c>
      <c r="M18" s="22">
        <f t="shared" si="1"/>
        <v>4.141532226638609</v>
      </c>
    </row>
    <row r="19" spans="1:13" ht="15">
      <c r="A19" s="19" t="s">
        <v>18</v>
      </c>
      <c r="B19" s="20">
        <v>451.3</v>
      </c>
      <c r="C19" s="20">
        <v>412.3</v>
      </c>
      <c r="D19" s="20">
        <v>444</v>
      </c>
      <c r="E19" s="20">
        <v>441.6</v>
      </c>
      <c r="F19" s="20">
        <v>380</v>
      </c>
      <c r="G19" s="20">
        <v>392.5</v>
      </c>
      <c r="H19" s="21">
        <f t="shared" si="1"/>
        <v>3.8595741041648854</v>
      </c>
      <c r="I19" s="21">
        <f t="shared" si="1"/>
        <v>3.614098754393808</v>
      </c>
      <c r="J19" s="21">
        <f t="shared" si="1"/>
        <v>3.6281920326864148</v>
      </c>
      <c r="K19" s="21">
        <f t="shared" si="1"/>
        <v>3.502510291003403</v>
      </c>
      <c r="L19" s="21">
        <f t="shared" si="1"/>
        <v>3.074284419850169</v>
      </c>
      <c r="M19" s="22">
        <f t="shared" si="1"/>
        <v>3.0589977398488033</v>
      </c>
    </row>
    <row r="20" spans="1:13" ht="15">
      <c r="A20" s="19" t="s">
        <v>19</v>
      </c>
      <c r="B20" s="20">
        <v>79</v>
      </c>
      <c r="C20" s="20">
        <v>83.2</v>
      </c>
      <c r="D20" s="20">
        <v>81.9</v>
      </c>
      <c r="E20" s="20">
        <v>83.7</v>
      </c>
      <c r="F20" s="20">
        <v>84.6</v>
      </c>
      <c r="G20" s="20">
        <v>99.6</v>
      </c>
      <c r="H20" s="21">
        <f t="shared" si="1"/>
        <v>0.675617891045925</v>
      </c>
      <c r="I20" s="21">
        <f t="shared" si="1"/>
        <v>0.7293063700353258</v>
      </c>
      <c r="J20" s="21">
        <f t="shared" si="1"/>
        <v>0.6692543411644536</v>
      </c>
      <c r="K20" s="21">
        <f t="shared" si="1"/>
        <v>0.6638589478192591</v>
      </c>
      <c r="L20" s="21">
        <f t="shared" si="1"/>
        <v>0.6844327945245375</v>
      </c>
      <c r="M20" s="22">
        <f t="shared" si="1"/>
        <v>0.7762450315641805</v>
      </c>
    </row>
    <row r="21" spans="1:13" ht="15">
      <c r="A21" s="19" t="s">
        <v>20</v>
      </c>
      <c r="B21" s="20">
        <v>437.9</v>
      </c>
      <c r="C21" s="20">
        <v>469.9</v>
      </c>
      <c r="D21" s="20">
        <v>448.4</v>
      </c>
      <c r="E21" s="20">
        <v>499.4</v>
      </c>
      <c r="F21" s="20">
        <v>463</v>
      </c>
      <c r="G21" s="20">
        <v>425.6</v>
      </c>
      <c r="H21" s="21">
        <f t="shared" si="1"/>
        <v>3.744975626443171</v>
      </c>
      <c r="I21" s="21">
        <f t="shared" si="1"/>
        <v>4.119003164418264</v>
      </c>
      <c r="J21" s="21">
        <f t="shared" si="1"/>
        <v>3.66414708886619</v>
      </c>
      <c r="K21" s="21">
        <f t="shared" si="1"/>
        <v>3.960945741229844</v>
      </c>
      <c r="L21" s="21">
        <f t="shared" si="1"/>
        <v>3.745772858922706</v>
      </c>
      <c r="M21" s="22">
        <f t="shared" si="1"/>
        <v>3.3169667212220406</v>
      </c>
    </row>
    <row r="22" spans="1:13" ht="15">
      <c r="A22" s="19" t="s">
        <v>21</v>
      </c>
      <c r="B22" s="20">
        <v>24</v>
      </c>
      <c r="C22" s="20">
        <v>21.8</v>
      </c>
      <c r="D22" s="20">
        <v>23.2</v>
      </c>
      <c r="E22" s="20">
        <v>29</v>
      </c>
      <c r="F22" s="20">
        <v>72.4</v>
      </c>
      <c r="G22" s="20">
        <v>72.8</v>
      </c>
      <c r="H22" s="21">
        <f t="shared" si="1"/>
        <v>0.20525100487471135</v>
      </c>
      <c r="I22" s="21">
        <f t="shared" si="1"/>
        <v>0.19109229407175604</v>
      </c>
      <c r="J22" s="21">
        <f t="shared" si="1"/>
        <v>0.1895812053115424</v>
      </c>
      <c r="K22" s="21">
        <f t="shared" si="1"/>
        <v>0.23001086603056764</v>
      </c>
      <c r="L22" s="21">
        <f t="shared" si="1"/>
        <v>0.5857320842030322</v>
      </c>
      <c r="M22" s="22">
        <f t="shared" si="1"/>
        <v>0.5673758865248226</v>
      </c>
    </row>
    <row r="23" spans="1:13" ht="15">
      <c r="A23" s="19" t="s">
        <v>22</v>
      </c>
      <c r="B23" s="20">
        <v>41.8</v>
      </c>
      <c r="C23" s="20">
        <v>4</v>
      </c>
      <c r="D23" s="20">
        <v>6.2</v>
      </c>
      <c r="E23" s="20">
        <v>13.4</v>
      </c>
      <c r="F23" s="20">
        <v>19.6</v>
      </c>
      <c r="G23" s="20">
        <v>91.7</v>
      </c>
      <c r="H23" s="21">
        <f t="shared" si="1"/>
        <v>0.35747883349012227</v>
      </c>
      <c r="I23" s="21">
        <f t="shared" si="1"/>
        <v>0.03506280625169835</v>
      </c>
      <c r="J23" s="21">
        <f t="shared" si="1"/>
        <v>0.05066394279877426</v>
      </c>
      <c r="K23" s="21">
        <f t="shared" si="1"/>
        <v>0.10628088292446919</v>
      </c>
      <c r="L23" s="21">
        <f t="shared" si="1"/>
        <v>0.15856835428700872</v>
      </c>
      <c r="M23" s="22">
        <f t="shared" si="1"/>
        <v>0.7146753955264593</v>
      </c>
    </row>
    <row r="24" spans="1:13" ht="15">
      <c r="A24" s="19" t="s">
        <v>23</v>
      </c>
      <c r="B24" s="20">
        <v>3.8</v>
      </c>
      <c r="C24" s="20">
        <v>6.1</v>
      </c>
      <c r="D24" s="20">
        <v>3.1</v>
      </c>
      <c r="E24" s="20">
        <v>0</v>
      </c>
      <c r="F24" s="20">
        <v>0.6</v>
      </c>
      <c r="G24" s="20">
        <v>0.8</v>
      </c>
      <c r="H24" s="21">
        <f t="shared" si="1"/>
        <v>0.0324980757718293</v>
      </c>
      <c r="I24" s="21">
        <f t="shared" si="1"/>
        <v>0.05347077953383999</v>
      </c>
      <c r="J24" s="21">
        <f t="shared" si="1"/>
        <v>0.02533197139938713</v>
      </c>
      <c r="K24" s="21">
        <f t="shared" si="1"/>
        <v>0</v>
      </c>
      <c r="L24" s="21">
        <f t="shared" si="1"/>
        <v>0.004854133294500266</v>
      </c>
      <c r="M24" s="22">
        <f t="shared" si="1"/>
        <v>0.0062348998519211295</v>
      </c>
    </row>
    <row r="25" spans="1:13" ht="15">
      <c r="A25" s="19" t="s">
        <v>24</v>
      </c>
      <c r="B25" s="20">
        <v>17</v>
      </c>
      <c r="C25" s="20">
        <v>16.8</v>
      </c>
      <c r="D25" s="20">
        <v>18.8</v>
      </c>
      <c r="E25" s="20">
        <v>14.2</v>
      </c>
      <c r="F25" s="20">
        <v>10</v>
      </c>
      <c r="G25" s="20">
        <v>8.4</v>
      </c>
      <c r="H25" s="21">
        <f t="shared" si="1"/>
        <v>0.14538612845292054</v>
      </c>
      <c r="I25" s="21">
        <f t="shared" si="1"/>
        <v>0.1472637862571331</v>
      </c>
      <c r="J25" s="21">
        <f t="shared" si="1"/>
        <v>0.15362614913176711</v>
      </c>
      <c r="K25" s="21">
        <f t="shared" si="1"/>
        <v>0.11262601026324347</v>
      </c>
      <c r="L25" s="21">
        <f t="shared" si="1"/>
        <v>0.08090222157500446</v>
      </c>
      <c r="M25" s="22">
        <f t="shared" si="1"/>
        <v>0.06546644844517185</v>
      </c>
    </row>
    <row r="26" spans="1:13" ht="15">
      <c r="A26" s="19" t="s">
        <v>25</v>
      </c>
      <c r="B26" s="20">
        <v>857.9</v>
      </c>
      <c r="C26" s="20">
        <v>884.1</v>
      </c>
      <c r="D26" s="20">
        <v>922.5</v>
      </c>
      <c r="E26" s="20">
        <v>1007.5</v>
      </c>
      <c r="F26" s="20">
        <v>1055.3</v>
      </c>
      <c r="G26" s="20">
        <v>1134.9</v>
      </c>
      <c r="H26" s="21">
        <f t="shared" si="1"/>
        <v>7.3368682117506205</v>
      </c>
      <c r="I26" s="21">
        <f t="shared" si="1"/>
        <v>7.7497567517816295</v>
      </c>
      <c r="J26" s="21">
        <f t="shared" si="1"/>
        <v>7.538304392236976</v>
      </c>
      <c r="K26" s="21">
        <f t="shared" si="1"/>
        <v>7.990894742268859</v>
      </c>
      <c r="L26" s="21">
        <f t="shared" si="1"/>
        <v>8.537611442810219</v>
      </c>
      <c r="M26" s="22">
        <f t="shared" si="1"/>
        <v>8.844984802431611</v>
      </c>
    </row>
    <row r="27" spans="1:13" ht="15">
      <c r="A27" s="23" t="s">
        <v>26</v>
      </c>
      <c r="B27" s="24" t="s">
        <v>27</v>
      </c>
      <c r="C27" s="24" t="s">
        <v>27</v>
      </c>
      <c r="D27" s="24" t="s">
        <v>27</v>
      </c>
      <c r="E27" s="24" t="s">
        <v>27</v>
      </c>
      <c r="F27" s="20">
        <v>78.1</v>
      </c>
      <c r="G27" s="20">
        <v>76.5</v>
      </c>
      <c r="H27" s="25" t="s">
        <v>27</v>
      </c>
      <c r="I27" s="25" t="s">
        <v>27</v>
      </c>
      <c r="J27" s="25" t="s">
        <v>27</v>
      </c>
      <c r="K27" s="25" t="s">
        <v>27</v>
      </c>
      <c r="L27" s="21">
        <f aca="true" t="shared" si="2" ref="L27:M38">+F27/F$6*100</f>
        <v>0.6318463505007847</v>
      </c>
      <c r="M27" s="22">
        <f t="shared" si="2"/>
        <v>0.5962122983399579</v>
      </c>
    </row>
    <row r="28" spans="1:13" ht="15">
      <c r="A28" s="19" t="s">
        <v>28</v>
      </c>
      <c r="B28" s="20">
        <v>391.7</v>
      </c>
      <c r="C28" s="20">
        <v>360.1</v>
      </c>
      <c r="D28" s="20">
        <v>370.2</v>
      </c>
      <c r="E28" s="20">
        <v>377.3</v>
      </c>
      <c r="F28" s="20">
        <v>331.8</v>
      </c>
      <c r="G28" s="20">
        <v>341.1</v>
      </c>
      <c r="H28" s="21">
        <f aca="true" t="shared" si="3" ref="H28:K38">+B28/B$6*100</f>
        <v>3.349867442059352</v>
      </c>
      <c r="I28" s="21">
        <f t="shared" si="3"/>
        <v>3.1565291328091445</v>
      </c>
      <c r="J28" s="21">
        <f t="shared" si="3"/>
        <v>3.0251276813074566</v>
      </c>
      <c r="K28" s="21">
        <f t="shared" si="3"/>
        <v>2.99252068114942</v>
      </c>
      <c r="L28" s="21">
        <f t="shared" si="2"/>
        <v>2.6843357118586475</v>
      </c>
      <c r="M28" s="22">
        <f t="shared" si="2"/>
        <v>2.658405424362871</v>
      </c>
    </row>
    <row r="29" spans="1:13" ht="15">
      <c r="A29" s="19" t="s">
        <v>29</v>
      </c>
      <c r="B29" s="20">
        <v>227.8</v>
      </c>
      <c r="C29" s="20">
        <v>243.7</v>
      </c>
      <c r="D29" s="20">
        <v>304.6</v>
      </c>
      <c r="E29" s="20">
        <v>279.7</v>
      </c>
      <c r="F29" s="20">
        <v>305.1</v>
      </c>
      <c r="G29" s="20">
        <v>295.2</v>
      </c>
      <c r="H29" s="21">
        <f t="shared" si="3"/>
        <v>1.9481741212691355</v>
      </c>
      <c r="I29" s="21">
        <f t="shared" si="3"/>
        <v>2.136201470884722</v>
      </c>
      <c r="J29" s="21">
        <f t="shared" si="3"/>
        <v>2.489070480081716</v>
      </c>
      <c r="K29" s="21">
        <f t="shared" si="3"/>
        <v>2.2184151458189576</v>
      </c>
      <c r="L29" s="21">
        <f t="shared" si="2"/>
        <v>2.4683267802533857</v>
      </c>
      <c r="M29" s="22">
        <f t="shared" si="2"/>
        <v>2.300678045358896</v>
      </c>
    </row>
    <row r="30" spans="1:13" ht="15">
      <c r="A30" s="19" t="s">
        <v>30</v>
      </c>
      <c r="B30" s="20">
        <v>269.4</v>
      </c>
      <c r="C30" s="20">
        <v>266.3</v>
      </c>
      <c r="D30" s="20">
        <v>253.5</v>
      </c>
      <c r="E30" s="20">
        <v>274</v>
      </c>
      <c r="F30" s="20">
        <v>258.2</v>
      </c>
      <c r="G30" s="20">
        <v>309.9</v>
      </c>
      <c r="H30" s="21">
        <f t="shared" si="3"/>
        <v>2.303942529718635</v>
      </c>
      <c r="I30" s="21">
        <f t="shared" si="3"/>
        <v>2.334306326206818</v>
      </c>
      <c r="J30" s="21">
        <f t="shared" si="3"/>
        <v>2.0715015321756893</v>
      </c>
      <c r="K30" s="21">
        <f t="shared" si="3"/>
        <v>2.173206113530191</v>
      </c>
      <c r="L30" s="21">
        <f t="shared" si="2"/>
        <v>2.0888953610666148</v>
      </c>
      <c r="M30" s="22">
        <f t="shared" si="2"/>
        <v>2.4152443301379467</v>
      </c>
    </row>
    <row r="31" spans="1:13" ht="15">
      <c r="A31" s="19" t="s">
        <v>5</v>
      </c>
      <c r="B31" s="20">
        <v>413.3</v>
      </c>
      <c r="C31" s="20">
        <v>398.4</v>
      </c>
      <c r="D31" s="20">
        <v>390.5</v>
      </c>
      <c r="E31" s="20">
        <v>419.3</v>
      </c>
      <c r="F31" s="20">
        <v>355.3</v>
      </c>
      <c r="G31" s="20">
        <v>354.3</v>
      </c>
      <c r="H31" s="21">
        <f t="shared" si="3"/>
        <v>3.534593346446592</v>
      </c>
      <c r="I31" s="21">
        <f t="shared" si="3"/>
        <v>3.492255502669156</v>
      </c>
      <c r="J31" s="21">
        <f t="shared" si="3"/>
        <v>3.191011235955056</v>
      </c>
      <c r="K31" s="21">
        <f t="shared" si="3"/>
        <v>3.3256398664350693</v>
      </c>
      <c r="L31" s="21">
        <f t="shared" si="2"/>
        <v>2.874455932559908</v>
      </c>
      <c r="M31" s="22">
        <f t="shared" si="2"/>
        <v>2.76128127191957</v>
      </c>
    </row>
    <row r="32" spans="1:13" ht="15">
      <c r="A32" s="19" t="s">
        <v>6</v>
      </c>
      <c r="B32" s="20">
        <v>1207.9</v>
      </c>
      <c r="C32" s="20">
        <v>1283.3</v>
      </c>
      <c r="D32" s="20">
        <v>1421.5</v>
      </c>
      <c r="E32" s="20">
        <v>1507.1</v>
      </c>
      <c r="F32" s="20">
        <v>1462.1</v>
      </c>
      <c r="G32" s="20">
        <v>1473.1</v>
      </c>
      <c r="H32" s="21">
        <f t="shared" si="3"/>
        <v>10.330112032840162</v>
      </c>
      <c r="I32" s="21">
        <f t="shared" si="3"/>
        <v>11.249024815701123</v>
      </c>
      <c r="J32" s="21">
        <f t="shared" si="3"/>
        <v>11.615934627170581</v>
      </c>
      <c r="K32" s="21">
        <f t="shared" si="3"/>
        <v>11.953426765333395</v>
      </c>
      <c r="L32" s="21">
        <f t="shared" si="2"/>
        <v>11.8287138164814</v>
      </c>
      <c r="M32" s="22">
        <f t="shared" si="2"/>
        <v>11.480788714831268</v>
      </c>
    </row>
    <row r="33" spans="1:13" ht="15">
      <c r="A33" s="19" t="s">
        <v>31</v>
      </c>
      <c r="B33" s="20">
        <v>160.7</v>
      </c>
      <c r="C33" s="20">
        <v>172.4</v>
      </c>
      <c r="D33" s="20">
        <v>181.9</v>
      </c>
      <c r="E33" s="20">
        <v>194</v>
      </c>
      <c r="F33" s="20">
        <v>182.7</v>
      </c>
      <c r="G33" s="20">
        <v>176.5</v>
      </c>
      <c r="H33" s="21">
        <f t="shared" si="3"/>
        <v>1.3743265201402546</v>
      </c>
      <c r="I33" s="21">
        <f t="shared" si="3"/>
        <v>1.511206949448199</v>
      </c>
      <c r="J33" s="21">
        <f t="shared" si="3"/>
        <v>1.486414708886619</v>
      </c>
      <c r="K33" s="21">
        <f t="shared" si="3"/>
        <v>1.5386933796527629</v>
      </c>
      <c r="L33" s="21">
        <f t="shared" si="2"/>
        <v>1.4780835881753311</v>
      </c>
      <c r="M33" s="22">
        <f t="shared" si="2"/>
        <v>1.375574779830099</v>
      </c>
    </row>
    <row r="34" spans="1:13" ht="15">
      <c r="A34" s="19" t="s">
        <v>32</v>
      </c>
      <c r="B34" s="20">
        <v>591.7</v>
      </c>
      <c r="C34" s="20">
        <v>572.2</v>
      </c>
      <c r="D34" s="20">
        <v>565</v>
      </c>
      <c r="E34" s="20">
        <v>575.1</v>
      </c>
      <c r="F34" s="20">
        <v>543.4</v>
      </c>
      <c r="G34" s="20">
        <v>567.5</v>
      </c>
      <c r="H34" s="21">
        <f t="shared" si="3"/>
        <v>5.060292482681946</v>
      </c>
      <c r="I34" s="21">
        <f t="shared" si="3"/>
        <v>5.01573443430545</v>
      </c>
      <c r="J34" s="21">
        <f t="shared" si="3"/>
        <v>4.616956077630235</v>
      </c>
      <c r="K34" s="21">
        <f t="shared" si="3"/>
        <v>4.561353415661361</v>
      </c>
      <c r="L34" s="21">
        <f t="shared" si="2"/>
        <v>4.396226720385742</v>
      </c>
      <c r="M34" s="22">
        <f t="shared" si="2"/>
        <v>4.4228820824565505</v>
      </c>
    </row>
    <row r="35" spans="1:13" ht="15">
      <c r="A35" s="19" t="s">
        <v>33</v>
      </c>
      <c r="B35" s="20">
        <v>502.7</v>
      </c>
      <c r="C35" s="20">
        <v>496.6</v>
      </c>
      <c r="D35" s="20">
        <v>515.7</v>
      </c>
      <c r="E35" s="20">
        <v>561.8</v>
      </c>
      <c r="F35" s="20">
        <v>529.5</v>
      </c>
      <c r="G35" s="20">
        <v>570.1</v>
      </c>
      <c r="H35" s="21">
        <f t="shared" si="3"/>
        <v>4.299153339604891</v>
      </c>
      <c r="I35" s="21">
        <f t="shared" si="3"/>
        <v>4.353047396148351</v>
      </c>
      <c r="J35" s="21">
        <f t="shared" si="3"/>
        <v>4.214096016343208</v>
      </c>
      <c r="K35" s="21">
        <f t="shared" si="3"/>
        <v>4.4558656736542375</v>
      </c>
      <c r="L35" s="21">
        <f t="shared" si="2"/>
        <v>4.283772632396485</v>
      </c>
      <c r="M35" s="22">
        <f t="shared" si="2"/>
        <v>4.443145506975294</v>
      </c>
    </row>
    <row r="36" spans="1:13" ht="15">
      <c r="A36" s="19" t="s">
        <v>34</v>
      </c>
      <c r="B36" s="20">
        <v>164.5</v>
      </c>
      <c r="C36" s="20">
        <v>169.4</v>
      </c>
      <c r="D36" s="20">
        <v>173.7</v>
      </c>
      <c r="E36" s="20">
        <v>161.5</v>
      </c>
      <c r="F36" s="20">
        <v>150.8</v>
      </c>
      <c r="G36" s="20">
        <v>142</v>
      </c>
      <c r="H36" s="21">
        <f t="shared" si="3"/>
        <v>1.4068245959120842</v>
      </c>
      <c r="I36" s="21">
        <f t="shared" si="3"/>
        <v>1.4849098447594253</v>
      </c>
      <c r="J36" s="21">
        <f t="shared" si="3"/>
        <v>1.4194075587334014</v>
      </c>
      <c r="K36" s="21">
        <f t="shared" si="3"/>
        <v>1.2809225815150578</v>
      </c>
      <c r="L36" s="21">
        <f t="shared" si="2"/>
        <v>1.2200055013510671</v>
      </c>
      <c r="M36" s="22">
        <f t="shared" si="2"/>
        <v>1.1066947237160003</v>
      </c>
    </row>
    <row r="37" spans="1:13" ht="15">
      <c r="A37" s="19" t="s">
        <v>35</v>
      </c>
      <c r="B37" s="20">
        <v>81.6</v>
      </c>
      <c r="C37" s="20">
        <v>76.8</v>
      </c>
      <c r="D37" s="20">
        <v>77.8</v>
      </c>
      <c r="E37" s="20">
        <v>75.2</v>
      </c>
      <c r="F37" s="20">
        <v>65.2</v>
      </c>
      <c r="G37" s="20">
        <v>65.6</v>
      </c>
      <c r="H37" s="21">
        <f t="shared" si="3"/>
        <v>0.6978534165740186</v>
      </c>
      <c r="I37" s="21">
        <f t="shared" si="3"/>
        <v>0.6732058800326084</v>
      </c>
      <c r="J37" s="21">
        <f t="shared" si="3"/>
        <v>0.6357507660878448</v>
      </c>
      <c r="K37" s="21">
        <f t="shared" si="3"/>
        <v>0.5964419698447824</v>
      </c>
      <c r="L37" s="21">
        <f t="shared" si="2"/>
        <v>0.527482484669029</v>
      </c>
      <c r="M37" s="22">
        <f t="shared" si="2"/>
        <v>0.5112617878575325</v>
      </c>
    </row>
    <row r="38" spans="1:13" ht="15">
      <c r="A38" s="26" t="s">
        <v>36</v>
      </c>
      <c r="B38" s="27">
        <v>178.5</v>
      </c>
      <c r="C38" s="27">
        <v>193.5</v>
      </c>
      <c r="D38" s="27">
        <v>237.4</v>
      </c>
      <c r="E38" s="27">
        <v>144.5</v>
      </c>
      <c r="F38" s="27">
        <v>169</v>
      </c>
      <c r="G38" s="27">
        <v>208.4</v>
      </c>
      <c r="H38" s="28">
        <f t="shared" si="3"/>
        <v>1.5265543487556659</v>
      </c>
      <c r="I38" s="28">
        <f t="shared" si="3"/>
        <v>1.6961632524259078</v>
      </c>
      <c r="J38" s="28">
        <f t="shared" si="3"/>
        <v>1.9399387129724208</v>
      </c>
      <c r="K38" s="28">
        <f t="shared" si="3"/>
        <v>1.1460886255661042</v>
      </c>
      <c r="L38" s="28">
        <f t="shared" si="2"/>
        <v>1.3672475446175751</v>
      </c>
      <c r="M38" s="29">
        <f t="shared" si="2"/>
        <v>1.6241914114254539</v>
      </c>
    </row>
    <row r="39" spans="1:13" ht="15">
      <c r="A39" s="19"/>
      <c r="B39" s="20"/>
      <c r="C39" s="20"/>
      <c r="D39" s="20"/>
      <c r="E39" s="20"/>
      <c r="F39" s="20"/>
      <c r="G39" s="20"/>
      <c r="H39" s="30"/>
      <c r="I39" s="30"/>
      <c r="J39" s="30"/>
      <c r="K39" s="30"/>
      <c r="L39" s="30"/>
      <c r="M39" s="31"/>
    </row>
    <row r="40" spans="1:13" ht="15">
      <c r="A40" s="15" t="s">
        <v>37</v>
      </c>
      <c r="B40" s="32">
        <v>88.29999999999998</v>
      </c>
      <c r="C40" s="32">
        <v>83.1</v>
      </c>
      <c r="D40" s="32">
        <v>83</v>
      </c>
      <c r="E40" s="32">
        <v>78.3</v>
      </c>
      <c r="F40" s="32" t="s">
        <v>38</v>
      </c>
      <c r="G40" s="32">
        <v>79.2</v>
      </c>
      <c r="H40" s="17">
        <f>+B40/B$4*100</f>
        <v>0.7230296827021493</v>
      </c>
      <c r="I40" s="17">
        <f>+C40/C$4*100</f>
        <v>0.6986128625472887</v>
      </c>
      <c r="J40" s="17">
        <f>+D40/D$4*100</f>
        <v>0.6513533238638592</v>
      </c>
      <c r="K40" s="17">
        <f>+E40/E$4*100</f>
        <v>0.5971128108532688</v>
      </c>
      <c r="L40" s="17">
        <v>0.4</v>
      </c>
      <c r="M40" s="18">
        <v>0.4</v>
      </c>
    </row>
    <row r="41" spans="1:13" ht="15">
      <c r="A41" s="19" t="s">
        <v>39</v>
      </c>
      <c r="B41" s="20">
        <v>44.1</v>
      </c>
      <c r="C41" s="20">
        <v>42.2</v>
      </c>
      <c r="D41" s="20">
        <v>36.1</v>
      </c>
      <c r="E41" s="20">
        <v>36.4</v>
      </c>
      <c r="F41" s="20">
        <v>33.6</v>
      </c>
      <c r="G41" s="20">
        <v>20.7</v>
      </c>
      <c r="H41" s="21">
        <f aca="true" t="shared" si="4" ref="H41:K44">+B41/B$40*100</f>
        <v>49.94337485843715</v>
      </c>
      <c r="I41" s="21">
        <f t="shared" si="4"/>
        <v>50.782190132370644</v>
      </c>
      <c r="J41" s="21">
        <f t="shared" si="4"/>
        <v>43.493975903614455</v>
      </c>
      <c r="K41" s="21">
        <f t="shared" si="4"/>
        <v>46.487867177522354</v>
      </c>
      <c r="L41" s="21">
        <v>54.6</v>
      </c>
      <c r="M41" s="22">
        <v>54.6</v>
      </c>
    </row>
    <row r="42" spans="1:13" ht="15">
      <c r="A42" s="19" t="s">
        <v>40</v>
      </c>
      <c r="B42" s="20">
        <v>33.5</v>
      </c>
      <c r="C42" s="20">
        <v>29.9</v>
      </c>
      <c r="D42" s="20">
        <v>34.4</v>
      </c>
      <c r="E42" s="20">
        <v>30.5</v>
      </c>
      <c r="F42" s="20">
        <v>18.9</v>
      </c>
      <c r="G42" s="20">
        <v>49.3</v>
      </c>
      <c r="H42" s="21">
        <f t="shared" si="4"/>
        <v>37.93884484711212</v>
      </c>
      <c r="I42" s="21">
        <f t="shared" si="4"/>
        <v>35.98074608904934</v>
      </c>
      <c r="J42" s="21">
        <f t="shared" si="4"/>
        <v>41.44578313253012</v>
      </c>
      <c r="K42" s="21">
        <f t="shared" si="4"/>
        <v>38.95274584929758</v>
      </c>
      <c r="L42" s="21">
        <v>30.7</v>
      </c>
      <c r="M42" s="22">
        <v>30.7</v>
      </c>
    </row>
    <row r="43" spans="1:13" ht="15">
      <c r="A43" s="19" t="s">
        <v>41</v>
      </c>
      <c r="B43" s="20">
        <v>5.6</v>
      </c>
      <c r="C43" s="20">
        <v>6.8</v>
      </c>
      <c r="D43" s="20">
        <v>8.6</v>
      </c>
      <c r="E43" s="20">
        <v>7.6</v>
      </c>
      <c r="F43" s="20">
        <v>4.8</v>
      </c>
      <c r="G43" s="20">
        <v>0</v>
      </c>
      <c r="H43" s="21">
        <f t="shared" si="4"/>
        <v>6.342015855039638</v>
      </c>
      <c r="I43" s="21">
        <f t="shared" si="4"/>
        <v>8.182912154031289</v>
      </c>
      <c r="J43" s="21">
        <f t="shared" si="4"/>
        <v>10.36144578313253</v>
      </c>
      <c r="K43" s="21">
        <f t="shared" si="4"/>
        <v>9.70625798212005</v>
      </c>
      <c r="L43" s="21">
        <v>7.8</v>
      </c>
      <c r="M43" s="22">
        <v>7.8</v>
      </c>
    </row>
    <row r="44" spans="1:13" ht="30">
      <c r="A44" s="33" t="s">
        <v>42</v>
      </c>
      <c r="B44" s="27">
        <v>5.1</v>
      </c>
      <c r="C44" s="27">
        <v>4.2</v>
      </c>
      <c r="D44" s="27">
        <v>3.9</v>
      </c>
      <c r="E44" s="27">
        <v>3.8</v>
      </c>
      <c r="F44" s="27">
        <v>4.2</v>
      </c>
      <c r="G44" s="27">
        <v>3.6</v>
      </c>
      <c r="H44" s="28">
        <f t="shared" si="4"/>
        <v>5.775764439411099</v>
      </c>
      <c r="I44" s="28">
        <f t="shared" si="4"/>
        <v>5.054151624548737</v>
      </c>
      <c r="J44" s="28">
        <f t="shared" si="4"/>
        <v>4.698795180722891</v>
      </c>
      <c r="K44" s="28">
        <f t="shared" si="4"/>
        <v>4.853128991060025</v>
      </c>
      <c r="L44" s="28">
        <v>6.8</v>
      </c>
      <c r="M44" s="29">
        <v>6.8</v>
      </c>
    </row>
    <row r="45" spans="1:13" ht="15">
      <c r="A45" s="19"/>
      <c r="B45" s="20"/>
      <c r="C45" s="20"/>
      <c r="D45" s="20"/>
      <c r="E45" s="20"/>
      <c r="F45" s="20"/>
      <c r="G45" s="20"/>
      <c r="H45" s="30"/>
      <c r="I45" s="30"/>
      <c r="J45" s="30"/>
      <c r="K45" s="30"/>
      <c r="L45" s="30"/>
      <c r="M45" s="31"/>
    </row>
    <row r="46" spans="1:13" ht="15">
      <c r="A46" s="15" t="s">
        <v>43</v>
      </c>
      <c r="B46" s="32">
        <v>431.9</v>
      </c>
      <c r="C46" s="32">
        <v>459.5</v>
      </c>
      <c r="D46" s="32">
        <v>422</v>
      </c>
      <c r="E46" s="32">
        <v>426.7</v>
      </c>
      <c r="F46" s="32">
        <v>361.1</v>
      </c>
      <c r="G46" s="32">
        <v>376.8</v>
      </c>
      <c r="H46" s="17">
        <f aca="true" t="shared" si="5" ref="H46:M46">+B46/B$4*100</f>
        <v>3.53654042988741</v>
      </c>
      <c r="I46" s="17">
        <f t="shared" si="5"/>
        <v>3.8629676334594367</v>
      </c>
      <c r="J46" s="17">
        <f t="shared" si="5"/>
        <v>3.3117000321752847</v>
      </c>
      <c r="K46" s="17">
        <f t="shared" si="5"/>
        <v>3.25399791048646</v>
      </c>
      <c r="L46" s="17">
        <f t="shared" si="5"/>
        <v>2.8248013017084923</v>
      </c>
      <c r="M46" s="18">
        <f t="shared" si="5"/>
        <v>2.8358332518006186</v>
      </c>
    </row>
    <row r="47" spans="1:13" ht="15">
      <c r="A47" s="19" t="s">
        <v>44</v>
      </c>
      <c r="B47" s="20">
        <v>181.9</v>
      </c>
      <c r="C47" s="20">
        <v>180.7</v>
      </c>
      <c r="D47" s="20">
        <v>154.9</v>
      </c>
      <c r="E47" s="20">
        <v>153</v>
      </c>
      <c r="F47" s="20">
        <v>75.8</v>
      </c>
      <c r="G47" s="20">
        <v>91</v>
      </c>
      <c r="H47" s="21">
        <f aca="true" t="shared" si="6" ref="H47:M48">+B47/B$46*100</f>
        <v>42.11623060893726</v>
      </c>
      <c r="I47" s="21">
        <f t="shared" si="6"/>
        <v>39.32535364526659</v>
      </c>
      <c r="J47" s="21">
        <f t="shared" si="6"/>
        <v>36.70616113744076</v>
      </c>
      <c r="K47" s="21">
        <f t="shared" si="6"/>
        <v>35.85657370517929</v>
      </c>
      <c r="L47" s="21">
        <f t="shared" si="6"/>
        <v>20.99141512046524</v>
      </c>
      <c r="M47" s="22">
        <f t="shared" si="6"/>
        <v>24.150743099787686</v>
      </c>
    </row>
    <row r="48" spans="1:13" ht="15.75" thickBot="1">
      <c r="A48" s="34" t="s">
        <v>45</v>
      </c>
      <c r="B48" s="35">
        <v>250</v>
      </c>
      <c r="C48" s="35">
        <v>278.8</v>
      </c>
      <c r="D48" s="35">
        <v>267.1</v>
      </c>
      <c r="E48" s="35">
        <v>273.7</v>
      </c>
      <c r="F48" s="35">
        <v>285.3</v>
      </c>
      <c r="G48" s="35">
        <v>285.8</v>
      </c>
      <c r="H48" s="36">
        <f t="shared" si="6"/>
        <v>57.88376939106274</v>
      </c>
      <c r="I48" s="36">
        <f t="shared" si="6"/>
        <v>60.67464635473341</v>
      </c>
      <c r="J48" s="36">
        <f t="shared" si="6"/>
        <v>63.29383886255925</v>
      </c>
      <c r="K48" s="36">
        <f t="shared" si="6"/>
        <v>64.14342629482071</v>
      </c>
      <c r="L48" s="36">
        <f t="shared" si="6"/>
        <v>79.00858487953475</v>
      </c>
      <c r="M48" s="37">
        <f t="shared" si="6"/>
        <v>75.84925690021231</v>
      </c>
    </row>
    <row r="49" spans="1:13" ht="15.75" thickTop="1">
      <c r="A49" s="38"/>
      <c r="B49" s="39"/>
      <c r="C49" s="39"/>
      <c r="D49" s="39"/>
      <c r="E49" s="39"/>
      <c r="F49" s="39"/>
      <c r="G49" s="39"/>
      <c r="H49" s="40"/>
      <c r="I49" s="40"/>
      <c r="J49" s="40"/>
      <c r="K49" s="40"/>
      <c r="L49" s="40"/>
      <c r="M49" s="40"/>
    </row>
    <row r="50" spans="1:13" ht="15">
      <c r="A50" s="41" t="s">
        <v>46</v>
      </c>
      <c r="B50" s="39"/>
      <c r="C50" s="39"/>
      <c r="D50" s="39"/>
      <c r="E50" s="39"/>
      <c r="F50" s="39"/>
      <c r="G50" s="39"/>
      <c r="H50" s="40"/>
      <c r="I50" s="40"/>
      <c r="J50" s="40"/>
      <c r="K50" s="40"/>
      <c r="L50" s="40"/>
      <c r="M50" s="40"/>
    </row>
    <row r="51" spans="1:13" ht="15">
      <c r="A51" s="42" t="s">
        <v>47</v>
      </c>
      <c r="B51" s="4"/>
      <c r="C51" s="4"/>
      <c r="D51" s="4"/>
      <c r="E51" s="4"/>
      <c r="F51" s="4"/>
      <c r="G51" s="43"/>
      <c r="H51" s="4"/>
      <c r="I51" s="4"/>
      <c r="J51" s="4"/>
      <c r="K51" s="4"/>
      <c r="L51" s="4"/>
      <c r="M51" s="4"/>
    </row>
    <row r="52" spans="1:13" ht="15">
      <c r="A52" s="44"/>
      <c r="H52" s="44"/>
      <c r="I52" s="44"/>
      <c r="J52" s="44"/>
      <c r="K52" s="44"/>
      <c r="L52" s="44"/>
      <c r="M52" s="44"/>
    </row>
    <row r="53" spans="1:13" ht="15">
      <c r="A53" s="44"/>
      <c r="H53" s="44"/>
      <c r="I53" s="44"/>
      <c r="J53" s="44"/>
      <c r="K53" s="44"/>
      <c r="L53" s="44"/>
      <c r="M53" s="44"/>
    </row>
    <row r="54" spans="1:13" ht="15">
      <c r="A54" s="44"/>
      <c r="H54" s="44"/>
      <c r="I54" s="44"/>
      <c r="J54" s="44"/>
      <c r="K54" s="44"/>
      <c r="L54" s="44"/>
      <c r="M54" s="44"/>
    </row>
    <row r="55" spans="1:13" ht="15">
      <c r="A55" s="44"/>
      <c r="H55" s="44"/>
      <c r="I55" s="44"/>
      <c r="J55" s="44"/>
      <c r="K55" s="44"/>
      <c r="L55" s="44"/>
      <c r="M55" s="44"/>
    </row>
    <row r="56" spans="1:13" ht="15">
      <c r="A56" s="44"/>
      <c r="H56" s="44"/>
      <c r="I56" s="44"/>
      <c r="J56" s="44"/>
      <c r="K56" s="44"/>
      <c r="L56" s="44"/>
      <c r="M56" s="44"/>
    </row>
    <row r="57" spans="1:13" ht="15">
      <c r="A57" s="44"/>
      <c r="H57" s="44"/>
      <c r="I57" s="44"/>
      <c r="J57" s="44"/>
      <c r="K57" s="44"/>
      <c r="L57" s="44"/>
      <c r="M57" s="44"/>
    </row>
    <row r="58" spans="1:13" ht="15">
      <c r="A58" s="44"/>
      <c r="H58" s="44"/>
      <c r="I58" s="44"/>
      <c r="J58" s="44"/>
      <c r="K58" s="44"/>
      <c r="L58" s="44"/>
      <c r="M58" s="44"/>
    </row>
    <row r="59" spans="1:13" ht="15">
      <c r="A59" s="44"/>
      <c r="H59" s="44"/>
      <c r="I59" s="44"/>
      <c r="J59" s="44"/>
      <c r="K59" s="44"/>
      <c r="L59" s="44"/>
      <c r="M59" s="44"/>
    </row>
    <row r="60" spans="1:13" ht="15">
      <c r="A60" s="44"/>
      <c r="H60" s="44"/>
      <c r="I60" s="44"/>
      <c r="J60" s="44"/>
      <c r="K60" s="44"/>
      <c r="L60" s="44"/>
      <c r="M60" s="44"/>
    </row>
    <row r="61" spans="1:13" ht="15" customHeight="1">
      <c r="A61" s="44"/>
      <c r="H61" s="44"/>
      <c r="I61" s="44"/>
      <c r="J61" s="44"/>
      <c r="K61" s="44"/>
      <c r="L61" s="44"/>
      <c r="M61" s="44"/>
    </row>
    <row r="62" spans="1:13" ht="15">
      <c r="A62" s="44"/>
      <c r="H62" s="44"/>
      <c r="I62" s="44"/>
      <c r="J62" s="44"/>
      <c r="K62" s="44"/>
      <c r="L62" s="44"/>
      <c r="M62" s="44"/>
    </row>
    <row r="63" spans="1:13" ht="15">
      <c r="A63" s="44"/>
      <c r="H63" s="44"/>
      <c r="I63" s="44"/>
      <c r="J63" s="44"/>
      <c r="K63" s="44"/>
      <c r="L63" s="44"/>
      <c r="M63" s="44"/>
    </row>
    <row r="64" spans="1:13" ht="15">
      <c r="A64" s="44"/>
      <c r="H64" s="44"/>
      <c r="I64" s="44"/>
      <c r="J64" s="44"/>
      <c r="K64" s="44"/>
      <c r="L64" s="44"/>
      <c r="M64" s="44"/>
    </row>
    <row r="65" spans="1:13" ht="15">
      <c r="A65" s="44"/>
      <c r="H65" s="44"/>
      <c r="I65" s="44"/>
      <c r="J65" s="44"/>
      <c r="K65" s="44"/>
      <c r="L65" s="44"/>
      <c r="M65" s="44"/>
    </row>
    <row r="66" spans="1:13" ht="15">
      <c r="A66" s="44"/>
      <c r="H66" s="44"/>
      <c r="I66" s="44"/>
      <c r="J66" s="44"/>
      <c r="K66" s="44"/>
      <c r="L66" s="44"/>
      <c r="M66" s="44"/>
    </row>
    <row r="67" spans="1:13" ht="15">
      <c r="A67" s="44"/>
      <c r="H67" s="44"/>
      <c r="I67" s="44"/>
      <c r="J67" s="44"/>
      <c r="K67" s="44"/>
      <c r="L67" s="44"/>
      <c r="M67" s="44"/>
    </row>
    <row r="68" spans="1:13" ht="15">
      <c r="A68" s="44"/>
      <c r="H68" s="44"/>
      <c r="I68" s="44"/>
      <c r="J68" s="44"/>
      <c r="K68" s="44"/>
      <c r="L68" s="44"/>
      <c r="M68" s="44"/>
    </row>
    <row r="69" spans="1:13" ht="15">
      <c r="A69" s="44"/>
      <c r="H69" s="44"/>
      <c r="I69" s="44"/>
      <c r="J69" s="44"/>
      <c r="K69" s="44"/>
      <c r="L69" s="44"/>
      <c r="M69" s="44"/>
    </row>
    <row r="70" spans="1:13" ht="15">
      <c r="A70" s="44"/>
      <c r="H70" s="44"/>
      <c r="I70" s="44"/>
      <c r="J70" s="44"/>
      <c r="K70" s="44"/>
      <c r="L70" s="44"/>
      <c r="M70" s="44"/>
    </row>
    <row r="71" spans="1:13" ht="15">
      <c r="A71" s="44"/>
      <c r="H71" s="44"/>
      <c r="I71" s="44"/>
      <c r="J71" s="44"/>
      <c r="K71" s="44"/>
      <c r="L71" s="44"/>
      <c r="M71" s="44"/>
    </row>
    <row r="72" spans="1:13" ht="15">
      <c r="A72" s="44"/>
      <c r="H72" s="44"/>
      <c r="I72" s="44"/>
      <c r="J72" s="44"/>
      <c r="K72" s="44"/>
      <c r="L72" s="44"/>
      <c r="M72" s="44"/>
    </row>
    <row r="73" spans="1:13" ht="15">
      <c r="A73" s="44"/>
      <c r="H73" s="44"/>
      <c r="I73" s="44"/>
      <c r="J73" s="44"/>
      <c r="K73" s="44"/>
      <c r="L73" s="44"/>
      <c r="M73" s="44"/>
    </row>
    <row r="74" spans="1:13" ht="15">
      <c r="A74" s="44"/>
      <c r="H74" s="44"/>
      <c r="I74" s="44"/>
      <c r="J74" s="44"/>
      <c r="K74" s="44"/>
      <c r="L74" s="44"/>
      <c r="M74" s="44"/>
    </row>
    <row r="75" spans="1:13" ht="15">
      <c r="A75" s="44"/>
      <c r="H75" s="44"/>
      <c r="I75" s="44"/>
      <c r="J75" s="44"/>
      <c r="K75" s="44"/>
      <c r="L75" s="44"/>
      <c r="M75" s="44"/>
    </row>
    <row r="76" spans="1:13" ht="15">
      <c r="A76" s="44"/>
      <c r="H76" s="44"/>
      <c r="I76" s="44"/>
      <c r="J76" s="44"/>
      <c r="K76" s="44"/>
      <c r="L76" s="44"/>
      <c r="M76" s="44"/>
    </row>
    <row r="77" spans="1:13" ht="15">
      <c r="A77" s="44"/>
      <c r="H77" s="44"/>
      <c r="I77" s="44"/>
      <c r="J77" s="44"/>
      <c r="K77" s="44"/>
      <c r="L77" s="44"/>
      <c r="M77" s="44"/>
    </row>
    <row r="78" spans="1:13" ht="15">
      <c r="A78" s="44"/>
      <c r="H78" s="44"/>
      <c r="I78" s="44"/>
      <c r="J78" s="44"/>
      <c r="K78" s="44"/>
      <c r="L78" s="44"/>
      <c r="M78" s="44"/>
    </row>
    <row r="79" spans="1:13" ht="15">
      <c r="A79" s="44"/>
      <c r="H79" s="44"/>
      <c r="I79" s="44"/>
      <c r="J79" s="44"/>
      <c r="K79" s="44"/>
      <c r="L79" s="44"/>
      <c r="M79" s="44"/>
    </row>
    <row r="80" spans="1:13" ht="15" customHeight="1">
      <c r="A80" s="44"/>
      <c r="H80" s="44"/>
      <c r="I80" s="44"/>
      <c r="J80" s="44"/>
      <c r="K80" s="44"/>
      <c r="L80" s="44"/>
      <c r="M80" s="44"/>
    </row>
    <row r="81" spans="1:13" ht="15">
      <c r="A81" s="44"/>
      <c r="H81" s="44"/>
      <c r="I81" s="44"/>
      <c r="J81" s="44"/>
      <c r="K81" s="44"/>
      <c r="L81" s="44"/>
      <c r="M81" s="44"/>
    </row>
    <row r="82" spans="1:13" ht="15">
      <c r="A82" s="44"/>
      <c r="H82" s="44"/>
      <c r="I82" s="44"/>
      <c r="J82" s="44"/>
      <c r="K82" s="44"/>
      <c r="L82" s="44"/>
      <c r="M82" s="44"/>
    </row>
    <row r="83" spans="1:13" ht="15">
      <c r="A83" s="44"/>
      <c r="H83" s="44"/>
      <c r="I83" s="44"/>
      <c r="J83" s="44"/>
      <c r="K83" s="44"/>
      <c r="L83" s="44"/>
      <c r="M83" s="44"/>
    </row>
    <row r="84" spans="1:13" ht="15">
      <c r="A84" s="44"/>
      <c r="H84" s="44"/>
      <c r="I84" s="44"/>
      <c r="J84" s="44"/>
      <c r="K84" s="44"/>
      <c r="L84" s="44"/>
      <c r="M84" s="44"/>
    </row>
    <row r="85" spans="1:13" ht="15">
      <c r="A85" s="44"/>
      <c r="H85" s="44"/>
      <c r="I85" s="44"/>
      <c r="J85" s="44"/>
      <c r="K85" s="44"/>
      <c r="L85" s="44"/>
      <c r="M85" s="44"/>
    </row>
    <row r="86" spans="1:13" ht="15">
      <c r="A86" s="44"/>
      <c r="H86" s="44"/>
      <c r="I86" s="44"/>
      <c r="J86" s="44"/>
      <c r="K86" s="44"/>
      <c r="L86" s="44"/>
      <c r="M86" s="44"/>
    </row>
    <row r="87" spans="1:13" ht="15">
      <c r="A87" s="44"/>
      <c r="H87" s="44"/>
      <c r="I87" s="44"/>
      <c r="J87" s="44"/>
      <c r="K87" s="44"/>
      <c r="L87" s="44"/>
      <c r="M87" s="44"/>
    </row>
    <row r="88" spans="1:13" ht="15">
      <c r="A88" s="44"/>
      <c r="H88" s="44"/>
      <c r="I88" s="44"/>
      <c r="J88" s="44"/>
      <c r="K88" s="44"/>
      <c r="L88" s="44"/>
      <c r="M88" s="44"/>
    </row>
    <row r="89" spans="1:13" ht="15">
      <c r="A89" s="44"/>
      <c r="H89" s="44"/>
      <c r="I89" s="44"/>
      <c r="J89" s="44"/>
      <c r="K89" s="44"/>
      <c r="L89" s="44"/>
      <c r="M89" s="44"/>
    </row>
    <row r="90" spans="1:13" ht="15">
      <c r="A90" s="44"/>
      <c r="H90" s="44"/>
      <c r="I90" s="44"/>
      <c r="J90" s="44"/>
      <c r="K90" s="44"/>
      <c r="L90" s="44"/>
      <c r="M90" s="44"/>
    </row>
    <row r="91" spans="1:13" ht="15">
      <c r="A91" s="44"/>
      <c r="H91" s="44"/>
      <c r="I91" s="44"/>
      <c r="J91" s="44"/>
      <c r="K91" s="44"/>
      <c r="L91" s="44"/>
      <c r="M91" s="44"/>
    </row>
    <row r="92" spans="1:13" ht="15">
      <c r="A92" s="44"/>
      <c r="H92" s="44"/>
      <c r="I92" s="44"/>
      <c r="J92" s="44"/>
      <c r="K92" s="44"/>
      <c r="L92" s="44"/>
      <c r="M92" s="44"/>
    </row>
    <row r="93" spans="1:13" ht="15">
      <c r="A93" s="44"/>
      <c r="H93" s="44"/>
      <c r="I93" s="44"/>
      <c r="J93" s="44"/>
      <c r="K93" s="44"/>
      <c r="L93" s="44"/>
      <c r="M93" s="44"/>
    </row>
    <row r="94" spans="1:13" ht="15">
      <c r="A94" s="44"/>
      <c r="H94" s="44"/>
      <c r="I94" s="44"/>
      <c r="J94" s="44"/>
      <c r="K94" s="44"/>
      <c r="L94" s="44"/>
      <c r="M94" s="44"/>
    </row>
    <row r="95" spans="1:13" ht="15">
      <c r="A95" s="44"/>
      <c r="H95" s="44"/>
      <c r="I95" s="44"/>
      <c r="J95" s="44"/>
      <c r="K95" s="44"/>
      <c r="L95" s="44"/>
      <c r="M95" s="44"/>
    </row>
    <row r="96" spans="1:13" ht="15">
      <c r="A96" s="44"/>
      <c r="H96" s="44"/>
      <c r="I96" s="44"/>
      <c r="J96" s="44"/>
      <c r="K96" s="44"/>
      <c r="L96" s="44"/>
      <c r="M96" s="44"/>
    </row>
    <row r="97" spans="1:13" ht="15">
      <c r="A97" s="44"/>
      <c r="H97" s="44"/>
      <c r="I97" s="44"/>
      <c r="J97" s="44"/>
      <c r="K97" s="44"/>
      <c r="L97" s="44"/>
      <c r="M97" s="44"/>
    </row>
    <row r="98" spans="1:13" ht="15">
      <c r="A98" s="44"/>
      <c r="H98" s="44"/>
      <c r="I98" s="44"/>
      <c r="J98" s="44"/>
      <c r="K98" s="44"/>
      <c r="L98" s="44"/>
      <c r="M98" s="44"/>
    </row>
    <row r="99" spans="1:13" ht="15">
      <c r="A99" s="44"/>
      <c r="H99" s="44"/>
      <c r="I99" s="44"/>
      <c r="J99" s="44"/>
      <c r="K99" s="44"/>
      <c r="L99" s="44"/>
      <c r="M99" s="44"/>
    </row>
    <row r="100" spans="1:13" ht="15">
      <c r="A100" s="44"/>
      <c r="H100" s="44"/>
      <c r="I100" s="44"/>
      <c r="J100" s="44"/>
      <c r="K100" s="44"/>
      <c r="L100" s="44"/>
      <c r="M100" s="44"/>
    </row>
    <row r="101" spans="1:13" ht="15">
      <c r="A101" s="44"/>
      <c r="H101" s="44"/>
      <c r="I101" s="44"/>
      <c r="J101" s="44"/>
      <c r="K101" s="44"/>
      <c r="L101" s="44"/>
      <c r="M101" s="44"/>
    </row>
    <row r="102" spans="1:13" ht="15">
      <c r="A102" s="44"/>
      <c r="H102" s="44"/>
      <c r="I102" s="44"/>
      <c r="J102" s="44"/>
      <c r="K102" s="44"/>
      <c r="L102" s="44"/>
      <c r="M102" s="44"/>
    </row>
    <row r="103" spans="1:13" ht="15">
      <c r="A103" s="44"/>
      <c r="H103" s="44"/>
      <c r="I103" s="44"/>
      <c r="J103" s="44"/>
      <c r="K103" s="44"/>
      <c r="L103" s="44"/>
      <c r="M103" s="44"/>
    </row>
    <row r="104" spans="1:13" ht="15">
      <c r="A104" s="44"/>
      <c r="H104" s="44"/>
      <c r="I104" s="44"/>
      <c r="J104" s="44"/>
      <c r="K104" s="44"/>
      <c r="L104" s="44"/>
      <c r="M104" s="44"/>
    </row>
    <row r="105" spans="1:13" ht="15">
      <c r="A105" s="44"/>
      <c r="H105" s="44"/>
      <c r="I105" s="44"/>
      <c r="J105" s="44"/>
      <c r="K105" s="44"/>
      <c r="L105" s="44"/>
      <c r="M105" s="44"/>
    </row>
    <row r="106" spans="1:13" ht="15">
      <c r="A106" s="44"/>
      <c r="H106" s="44"/>
      <c r="I106" s="44"/>
      <c r="J106" s="44"/>
      <c r="K106" s="44"/>
      <c r="L106" s="44"/>
      <c r="M106" s="44"/>
    </row>
    <row r="107" spans="1:13" ht="15" customHeight="1">
      <c r="A107" s="44"/>
      <c r="H107" s="44"/>
      <c r="I107" s="44"/>
      <c r="J107" s="44"/>
      <c r="K107" s="44"/>
      <c r="L107" s="44"/>
      <c r="M107" s="44"/>
    </row>
  </sheetData>
  <sheetProtection/>
  <mergeCells count="2">
    <mergeCell ref="A1:M1"/>
    <mergeCell ref="A2:I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2015-07-14T14:09:35Z</dcterms:modified>
  <cp:category/>
  <cp:version/>
  <cp:contentType/>
  <cp:contentStatus/>
</cp:coreProperties>
</file>