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<sst xmlns="http://schemas.openxmlformats.org/spreadsheetml/2006/main" count="50" uniqueCount="18">
  <si>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 xml:space="preserve">Total </t>
  </si>
  <si>
    <t>Source: CUNY IRDB</t>
  </si>
  <si>
    <t>Psychology</t>
  </si>
  <si>
    <t>Geography</t>
  </si>
  <si>
    <t>Biology</t>
  </si>
  <si>
    <t>Nursing</t>
  </si>
  <si>
    <t>Health Professions</t>
  </si>
  <si>
    <t>URM</t>
  </si>
  <si>
    <t>Non-URM</t>
  </si>
  <si>
    <t>Mathematics</t>
  </si>
  <si>
    <t>Physics</t>
  </si>
  <si>
    <t>Table 24: Fall 2014 Graduate Students in STEM majors By Race, Sex and Discipline</t>
  </si>
  <si>
    <t>Graduate MajorsTotal</t>
  </si>
  <si>
    <r>
      <t>STEM Total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(% of Graduate Majors Total)</t>
    </r>
  </si>
  <si>
    <t>Graduate Majors Men</t>
  </si>
  <si>
    <r>
      <t xml:space="preserve">STEM Majors Men </t>
    </r>
    <r>
      <rPr>
        <sz val="8"/>
        <rFont val="Arial"/>
        <family val="2"/>
      </rPr>
      <t>(% of Graduate Majors Men)</t>
    </r>
  </si>
  <si>
    <t>Graduate Majors Women</t>
  </si>
  <si>
    <r>
      <t xml:space="preserve">STEM Majors Women </t>
    </r>
    <r>
      <rPr>
        <sz val="8"/>
        <rFont val="Arial"/>
        <family val="2"/>
      </rPr>
      <t>(% of Graduate Majors Women)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</si>
</sst>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_);[Red]\(#,##0.0\)"/>
    <numFmt numFmtId="168" formatCode="#########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Times New Roman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thin"/>
      <right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9" fillId="0" borderId="0">
      <alignment vertical="top"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0" fillId="33" borderId="10" xfId="58" applyFont="1" applyFill="1" applyBorder="1" applyAlignment="1">
      <alignment horizontal="center" vertical="center"/>
      <protection/>
    </xf>
    <xf numFmtId="0" fontId="20" fillId="33" borderId="11" xfId="58" applyFont="1" applyFill="1" applyBorder="1" applyAlignment="1">
      <alignment horizontal="center" vertical="center"/>
      <protection/>
    </xf>
    <xf numFmtId="0" fontId="19" fillId="34" borderId="12" xfId="57" applyFont="1" applyFill="1" applyBorder="1" applyAlignment="1">
      <alignment/>
      <protection/>
    </xf>
    <xf numFmtId="0" fontId="19" fillId="34" borderId="13" xfId="57" applyFont="1" applyFill="1" applyBorder="1" applyAlignment="1">
      <alignment/>
      <protection/>
    </xf>
    <xf numFmtId="0" fontId="20" fillId="34" borderId="13" xfId="57" applyFont="1" applyFill="1" applyBorder="1" applyAlignment="1">
      <alignment wrapText="1"/>
      <protection/>
    </xf>
    <xf numFmtId="0" fontId="19" fillId="0" borderId="0" xfId="57" applyFont="1" applyBorder="1" applyAlignment="1">
      <alignment/>
      <protection/>
    </xf>
    <xf numFmtId="0" fontId="20" fillId="34" borderId="13" xfId="57" applyFont="1" applyFill="1" applyBorder="1" applyAlignment="1">
      <alignment/>
      <protection/>
    </xf>
    <xf numFmtId="3" fontId="18" fillId="35" borderId="0" xfId="57" applyNumberFormat="1" applyFont="1" applyFill="1" applyBorder="1" applyAlignment="1">
      <alignment horizontal="center" vertical="center"/>
      <protection/>
    </xf>
    <xf numFmtId="164" fontId="20" fillId="34" borderId="14" xfId="57" applyNumberFormat="1" applyFont="1" applyFill="1" applyBorder="1" applyAlignment="1">
      <alignment horizontal="center"/>
      <protection/>
    </xf>
    <xf numFmtId="164" fontId="20" fillId="34" borderId="0" xfId="57" applyNumberFormat="1" applyFont="1" applyFill="1" applyBorder="1" applyAlignment="1">
      <alignment horizontal="center"/>
      <protection/>
    </xf>
    <xf numFmtId="0" fontId="20" fillId="33" borderId="0" xfId="58" applyFont="1" applyFill="1" applyBorder="1" applyAlignment="1">
      <alignment horizontal="center" wrapText="1"/>
      <protection/>
    </xf>
    <xf numFmtId="0" fontId="20" fillId="33" borderId="15" xfId="58" applyFont="1" applyFill="1" applyBorder="1" applyAlignment="1">
      <alignment horizontal="center" wrapText="1"/>
      <protection/>
    </xf>
    <xf numFmtId="3" fontId="20" fillId="34" borderId="14" xfId="57" applyNumberFormat="1" applyFont="1" applyFill="1" applyBorder="1" applyAlignment="1">
      <alignment horizontal="left" wrapText="1"/>
      <protection/>
    </xf>
    <xf numFmtId="3" fontId="20" fillId="34" borderId="0" xfId="57" applyNumberFormat="1" applyFont="1" applyFill="1" applyBorder="1" applyAlignment="1">
      <alignment horizontal="right" wrapText="1"/>
      <protection/>
    </xf>
    <xf numFmtId="3" fontId="20" fillId="33" borderId="0" xfId="58" applyNumberFormat="1" applyFont="1" applyFill="1" applyBorder="1" applyAlignment="1">
      <alignment horizontal="right" wrapText="1"/>
      <protection/>
    </xf>
    <xf numFmtId="3" fontId="20" fillId="34" borderId="0" xfId="57" applyNumberFormat="1" applyFont="1" applyFill="1" applyBorder="1" applyAlignment="1">
      <alignment horizontal="left" wrapText="1"/>
      <protection/>
    </xf>
    <xf numFmtId="3" fontId="20" fillId="34" borderId="15" xfId="57" applyNumberFormat="1" applyFont="1" applyFill="1" applyBorder="1" applyAlignment="1">
      <alignment horizontal="left" wrapText="1"/>
      <protection/>
    </xf>
    <xf numFmtId="0" fontId="19" fillId="33" borderId="0" xfId="0" applyNumberFormat="1" applyFont="1" applyFill="1" applyBorder="1" applyAlignment="1" quotePrefix="1">
      <alignment horizontal="right"/>
    </xf>
    <xf numFmtId="0" fontId="19" fillId="33" borderId="16" xfId="0" applyNumberFormat="1" applyFont="1" applyFill="1" applyBorder="1" applyAlignment="1" quotePrefix="1">
      <alignment horizontal="right"/>
    </xf>
    <xf numFmtId="0" fontId="0" fillId="33" borderId="0" xfId="0" applyNumberFormat="1" applyFill="1" applyBorder="1" applyAlignment="1" quotePrefix="1">
      <alignment horizontal="right"/>
    </xf>
    <xf numFmtId="3" fontId="19" fillId="33" borderId="14" xfId="0" applyNumberFormat="1" applyFont="1" applyFill="1" applyBorder="1" applyAlignment="1" quotePrefix="1">
      <alignment horizontal="center"/>
    </xf>
    <xf numFmtId="0" fontId="19" fillId="33" borderId="17" xfId="0" applyNumberFormat="1" applyFont="1" applyFill="1" applyBorder="1" applyAlignment="1" quotePrefix="1">
      <alignment horizontal="right"/>
    </xf>
    <xf numFmtId="0" fontId="19" fillId="33" borderId="18" xfId="0" applyNumberFormat="1" applyFont="1" applyFill="1" applyBorder="1" applyAlignment="1" quotePrefix="1">
      <alignment horizontal="right"/>
    </xf>
    <xf numFmtId="3" fontId="20" fillId="33" borderId="0" xfId="57" applyNumberFormat="1" applyFont="1" applyFill="1" applyBorder="1" applyAlignment="1">
      <alignment horizontal="right" wrapText="1"/>
      <protection/>
    </xf>
    <xf numFmtId="3" fontId="20" fillId="33" borderId="16" xfId="57" applyNumberFormat="1" applyFont="1" applyFill="1" applyBorder="1" applyAlignment="1">
      <alignment horizontal="right" wrapText="1"/>
      <protection/>
    </xf>
    <xf numFmtId="3" fontId="20" fillId="33" borderId="0" xfId="57" applyNumberFormat="1" applyFont="1" applyFill="1" applyBorder="1" applyAlignment="1">
      <alignment wrapText="1"/>
      <protection/>
    </xf>
    <xf numFmtId="3" fontId="20" fillId="33" borderId="15" xfId="57" applyNumberFormat="1" applyFont="1" applyFill="1" applyBorder="1" applyAlignment="1">
      <alignment wrapText="1"/>
      <protection/>
    </xf>
    <xf numFmtId="3" fontId="20" fillId="33" borderId="14" xfId="0" applyNumberFormat="1" applyFont="1" applyFill="1" applyBorder="1" applyAlignment="1">
      <alignment horizontal="left"/>
    </xf>
    <xf numFmtId="3" fontId="20" fillId="33" borderId="0" xfId="57" applyNumberFormat="1" applyFont="1" applyFill="1" applyBorder="1" applyAlignment="1">
      <alignment/>
      <protection/>
    </xf>
    <xf numFmtId="3" fontId="20" fillId="33" borderId="16" xfId="57" applyNumberFormat="1" applyFont="1" applyFill="1" applyBorder="1" applyAlignment="1">
      <alignment/>
      <protection/>
    </xf>
    <xf numFmtId="3" fontId="20" fillId="33" borderId="0" xfId="0" applyNumberFormat="1" applyFont="1" applyFill="1" applyBorder="1" applyAlignment="1">
      <alignment horizontal="left"/>
    </xf>
    <xf numFmtId="0" fontId="19" fillId="33" borderId="15" xfId="0" applyNumberFormat="1" applyFont="1" applyFill="1" applyBorder="1" applyAlignment="1" quotePrefix="1">
      <alignment horizontal="right"/>
    </xf>
    <xf numFmtId="0" fontId="19" fillId="33" borderId="19" xfId="0" applyNumberFormat="1" applyFont="1" applyFill="1" applyBorder="1" applyAlignment="1" quotePrefix="1">
      <alignment horizontal="right"/>
    </xf>
    <xf numFmtId="3" fontId="20" fillId="33" borderId="14" xfId="57" applyNumberFormat="1" applyFont="1" applyFill="1" applyBorder="1" applyAlignment="1">
      <alignment horizontal="left"/>
      <protection/>
    </xf>
    <xf numFmtId="3" fontId="20" fillId="33" borderId="0" xfId="57" applyNumberFormat="1" applyFont="1" applyFill="1" applyBorder="1" applyAlignment="1">
      <alignment horizontal="right"/>
      <protection/>
    </xf>
    <xf numFmtId="3" fontId="20" fillId="33" borderId="16" xfId="57" applyNumberFormat="1" applyFont="1" applyFill="1" applyBorder="1" applyAlignment="1">
      <alignment horizontal="right"/>
      <protection/>
    </xf>
    <xf numFmtId="3" fontId="20" fillId="33" borderId="0" xfId="57" applyNumberFormat="1" applyFont="1" applyFill="1" applyBorder="1" applyAlignment="1">
      <alignment horizontal="left"/>
      <protection/>
    </xf>
    <xf numFmtId="3" fontId="19" fillId="33" borderId="0" xfId="0" applyNumberFormat="1" applyFont="1" applyFill="1" applyBorder="1" applyAlignment="1" quotePrefix="1">
      <alignment horizontal="center"/>
    </xf>
    <xf numFmtId="0" fontId="25" fillId="0" borderId="0" xfId="0" applyFont="1" applyFill="1" applyBorder="1" applyAlignment="1">
      <alignment/>
    </xf>
    <xf numFmtId="0" fontId="19" fillId="0" borderId="0" xfId="57" applyFont="1" applyAlignment="1">
      <alignment/>
      <protection/>
    </xf>
    <xf numFmtId="3" fontId="20" fillId="34" borderId="0" xfId="57" applyNumberFormat="1" applyFont="1" applyFill="1" applyBorder="1" applyAlignment="1">
      <alignment horizontal="center" wrapText="1"/>
      <protection/>
    </xf>
    <xf numFmtId="3" fontId="20" fillId="34" borderId="15" xfId="57" applyNumberFormat="1" applyFont="1" applyFill="1" applyBorder="1" applyAlignment="1">
      <alignment horizontal="center" wrapText="1"/>
      <protection/>
    </xf>
    <xf numFmtId="0" fontId="20" fillId="34" borderId="13" xfId="57" applyFont="1" applyFill="1" applyBorder="1" applyAlignment="1">
      <alignment horizontal="left" wrapText="1"/>
      <protection/>
    </xf>
    <xf numFmtId="164" fontId="22" fillId="34" borderId="0" xfId="57" applyNumberFormat="1" applyFont="1" applyFill="1" applyBorder="1" applyAlignment="1">
      <alignment horizontal="center"/>
      <protection/>
    </xf>
    <xf numFmtId="164" fontId="22" fillId="34" borderId="0" xfId="57" applyNumberFormat="1" applyFont="1" applyFill="1" applyBorder="1" applyAlignment="1">
      <alignment horizontal="right"/>
      <protection/>
    </xf>
    <xf numFmtId="164" fontId="22" fillId="34" borderId="14" xfId="57" applyNumberFormat="1" applyFont="1" applyFill="1" applyBorder="1" applyAlignment="1">
      <alignment horizontal="center"/>
      <protection/>
    </xf>
    <xf numFmtId="166" fontId="22" fillId="34" borderId="14" xfId="57" applyNumberFormat="1" applyFont="1" applyFill="1" applyBorder="1" applyAlignment="1">
      <alignment horizontal="left" wrapText="1"/>
      <protection/>
    </xf>
    <xf numFmtId="166" fontId="22" fillId="34" borderId="0" xfId="57" applyNumberFormat="1" applyFont="1" applyFill="1" applyBorder="1" applyAlignment="1">
      <alignment horizontal="right" wrapText="1"/>
      <protection/>
    </xf>
    <xf numFmtId="166" fontId="22" fillId="34" borderId="15" xfId="57" applyNumberFormat="1" applyFont="1" applyFill="1" applyBorder="1" applyAlignment="1">
      <alignment horizontal="right" wrapText="1"/>
      <protection/>
    </xf>
    <xf numFmtId="0" fontId="19" fillId="34" borderId="13" xfId="57" applyFont="1" applyFill="1" applyBorder="1" applyAlignment="1">
      <alignment wrapText="1"/>
      <protection/>
    </xf>
    <xf numFmtId="3" fontId="19" fillId="34" borderId="0" xfId="57" applyNumberFormat="1" applyFont="1" applyFill="1" applyBorder="1" applyAlignment="1">
      <alignment horizontal="center" wrapText="1"/>
      <protection/>
    </xf>
    <xf numFmtId="3" fontId="19" fillId="34" borderId="14" xfId="57" applyNumberFormat="1" applyFont="1" applyFill="1" applyBorder="1" applyAlignment="1">
      <alignment horizontal="center" wrapText="1"/>
      <protection/>
    </xf>
    <xf numFmtId="0" fontId="19" fillId="33" borderId="0" xfId="0" applyNumberFormat="1" applyFont="1" applyFill="1" applyBorder="1" applyAlignment="1">
      <alignment horizontal="right"/>
    </xf>
    <xf numFmtId="3" fontId="19" fillId="34" borderId="14" xfId="57" applyNumberFormat="1" applyFont="1" applyFill="1" applyBorder="1" applyAlignment="1">
      <alignment horizontal="left" wrapText="1"/>
      <protection/>
    </xf>
    <xf numFmtId="0" fontId="0" fillId="33" borderId="13" xfId="0" applyFill="1" applyBorder="1" applyAlignment="1">
      <alignment/>
    </xf>
    <xf numFmtId="0" fontId="20" fillId="34" borderId="13" xfId="57" applyFont="1" applyFill="1" applyBorder="1" applyAlignment="1">
      <alignment horizontal="left" wrapText="1"/>
      <protection/>
    </xf>
    <xf numFmtId="0" fontId="20" fillId="34" borderId="13" xfId="57" applyFont="1" applyFill="1" applyBorder="1" applyAlignment="1">
      <alignment horizontal="left"/>
      <protection/>
    </xf>
    <xf numFmtId="164" fontId="22" fillId="33" borderId="0" xfId="0" applyNumberFormat="1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right"/>
    </xf>
    <xf numFmtId="164" fontId="22" fillId="33" borderId="14" xfId="0" applyNumberFormat="1" applyFont="1" applyFill="1" applyBorder="1" applyAlignment="1">
      <alignment horizontal="center"/>
    </xf>
    <xf numFmtId="0" fontId="19" fillId="0" borderId="15" xfId="57" applyFont="1" applyBorder="1" applyAlignment="1">
      <alignment/>
      <protection/>
    </xf>
    <xf numFmtId="0" fontId="20" fillId="33" borderId="13" xfId="57" applyFont="1" applyFill="1" applyBorder="1" applyAlignment="1">
      <alignment wrapText="1"/>
      <protection/>
    </xf>
    <xf numFmtId="0" fontId="20" fillId="33" borderId="13" xfId="57" applyFont="1" applyFill="1" applyBorder="1" applyAlignment="1">
      <alignment/>
      <protection/>
    </xf>
    <xf numFmtId="166" fontId="20" fillId="33" borderId="14" xfId="57" applyNumberFormat="1" applyFont="1" applyFill="1" applyBorder="1" applyAlignment="1">
      <alignment horizontal="left"/>
      <protection/>
    </xf>
    <xf numFmtId="166" fontId="20" fillId="33" borderId="0" xfId="57" applyNumberFormat="1" applyFont="1" applyFill="1" applyBorder="1" applyAlignment="1">
      <alignment horizontal="left"/>
      <protection/>
    </xf>
    <xf numFmtId="0" fontId="20" fillId="33" borderId="13" xfId="57" applyFont="1" applyFill="1" applyBorder="1" applyAlignment="1">
      <alignment horizontal="left" wrapText="1"/>
      <protection/>
    </xf>
    <xf numFmtId="0" fontId="22" fillId="33" borderId="0" xfId="57" applyFont="1" applyFill="1" applyBorder="1" applyAlignment="1">
      <alignment horizontal="center"/>
      <protection/>
    </xf>
    <xf numFmtId="0" fontId="22" fillId="33" borderId="0" xfId="57" applyFont="1" applyFill="1" applyBorder="1" applyAlignment="1">
      <alignment horizontal="right"/>
      <protection/>
    </xf>
    <xf numFmtId="0" fontId="22" fillId="33" borderId="0" xfId="57" applyFont="1" applyFill="1" applyBorder="1" applyAlignment="1">
      <alignment/>
      <protection/>
    </xf>
    <xf numFmtId="0" fontId="22" fillId="33" borderId="14" xfId="57" applyFont="1" applyFill="1" applyBorder="1" applyAlignment="1">
      <alignment horizontal="center"/>
      <protection/>
    </xf>
    <xf numFmtId="164" fontId="22" fillId="33" borderId="0" xfId="57" applyNumberFormat="1" applyFont="1" applyFill="1" applyBorder="1" applyAlignment="1">
      <alignment/>
      <protection/>
    </xf>
    <xf numFmtId="164" fontId="22" fillId="33" borderId="14" xfId="57" applyNumberFormat="1" applyFont="1" applyFill="1" applyBorder="1" applyAlignment="1">
      <alignment horizontal="center"/>
      <protection/>
    </xf>
    <xf numFmtId="164" fontId="22" fillId="33" borderId="0" xfId="57" applyNumberFormat="1" applyFont="1" applyFill="1" applyBorder="1" applyAlignment="1">
      <alignment horizontal="right"/>
      <protection/>
    </xf>
    <xf numFmtId="0" fontId="0" fillId="33" borderId="20" xfId="0" applyFill="1" applyBorder="1" applyAlignment="1">
      <alignment/>
    </xf>
    <xf numFmtId="3" fontId="19" fillId="34" borderId="17" xfId="57" applyNumberFormat="1" applyFont="1" applyFill="1" applyBorder="1" applyAlignment="1">
      <alignment horizontal="center" wrapText="1"/>
      <protection/>
    </xf>
    <xf numFmtId="3" fontId="19" fillId="34" borderId="21" xfId="57" applyNumberFormat="1" applyFont="1" applyFill="1" applyBorder="1" applyAlignment="1">
      <alignment horizontal="center" wrapText="1"/>
      <protection/>
    </xf>
    <xf numFmtId="3" fontId="19" fillId="34" borderId="21" xfId="57" applyNumberFormat="1" applyFont="1" applyFill="1" applyBorder="1" applyAlignment="1">
      <alignment horizontal="left" wrapText="1"/>
      <protection/>
    </xf>
    <xf numFmtId="3" fontId="19" fillId="0" borderId="0" xfId="57" applyNumberFormat="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TAB15" xfId="57"/>
    <cellStyle name="Normal_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zoomScalePageLayoutView="0" workbookViewId="0" topLeftCell="A1">
      <selection activeCell="A1" sqref="A1:V1"/>
    </sheetView>
  </sheetViews>
  <sheetFormatPr defaultColWidth="9.140625" defaultRowHeight="15"/>
  <cols>
    <col min="1" max="1" width="19.28125" style="40" customWidth="1"/>
    <col min="2" max="7" width="5.421875" style="40" customWidth="1"/>
    <col min="8" max="8" width="6.7109375" style="40" customWidth="1"/>
    <col min="9" max="9" width="6.00390625" style="40" customWidth="1"/>
    <col min="10" max="10" width="5.57421875" style="40" customWidth="1"/>
    <col min="11" max="11" width="6.7109375" style="40" customWidth="1"/>
    <col min="12" max="12" width="6.00390625" style="40" customWidth="1"/>
    <col min="13" max="13" width="5.57421875" style="40" customWidth="1"/>
    <col min="14" max="14" width="6.7109375" style="40" customWidth="1"/>
    <col min="15" max="15" width="6.00390625" style="40" customWidth="1"/>
    <col min="16" max="16" width="5.57421875" style="40" customWidth="1"/>
    <col min="17" max="17" width="6.7109375" style="40" customWidth="1"/>
    <col min="18" max="18" width="6.00390625" style="40" customWidth="1"/>
    <col min="19" max="19" width="5.57421875" style="40" customWidth="1"/>
    <col min="20" max="20" width="6.140625" style="40" customWidth="1"/>
    <col min="21" max="21" width="5.421875" style="40" customWidth="1"/>
    <col min="22" max="22" width="7.140625" style="40" customWidth="1"/>
  </cols>
  <sheetData>
    <row r="1" spans="1:22" ht="15.75" customHeight="1" thickBo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thickTop="1">
      <c r="A2" s="3"/>
      <c r="B2" s="1">
        <v>2008</v>
      </c>
      <c r="C2" s="1"/>
      <c r="D2" s="1"/>
      <c r="E2" s="1">
        <v>2009</v>
      </c>
      <c r="F2" s="1"/>
      <c r="G2" s="1"/>
      <c r="H2" s="1">
        <v>2010</v>
      </c>
      <c r="I2" s="1"/>
      <c r="J2" s="1"/>
      <c r="K2" s="1">
        <v>2011</v>
      </c>
      <c r="L2" s="1"/>
      <c r="M2" s="1"/>
      <c r="N2" s="1">
        <v>2012</v>
      </c>
      <c r="O2" s="1"/>
      <c r="P2" s="1"/>
      <c r="Q2" s="1">
        <v>2013</v>
      </c>
      <c r="R2" s="1"/>
      <c r="S2" s="1"/>
      <c r="T2" s="1">
        <v>2014</v>
      </c>
      <c r="U2" s="1"/>
      <c r="V2" s="2"/>
    </row>
    <row r="3" spans="1:22" ht="26.25">
      <c r="A3" s="4"/>
      <c r="B3" s="10" t="s">
        <v>0</v>
      </c>
      <c r="C3" s="10" t="s">
        <v>7</v>
      </c>
      <c r="D3" s="11" t="s">
        <v>8</v>
      </c>
      <c r="E3" s="9" t="s">
        <v>0</v>
      </c>
      <c r="F3" s="10" t="s">
        <v>7</v>
      </c>
      <c r="G3" s="11" t="s">
        <v>8</v>
      </c>
      <c r="H3" s="9" t="s">
        <v>0</v>
      </c>
      <c r="I3" s="10" t="s">
        <v>7</v>
      </c>
      <c r="J3" s="11" t="s">
        <v>8</v>
      </c>
      <c r="K3" s="9" t="s">
        <v>0</v>
      </c>
      <c r="L3" s="10" t="s">
        <v>7</v>
      </c>
      <c r="M3" s="11" t="s">
        <v>8</v>
      </c>
      <c r="N3" s="9" t="s">
        <v>0</v>
      </c>
      <c r="O3" s="10" t="s">
        <v>7</v>
      </c>
      <c r="P3" s="11" t="s">
        <v>8</v>
      </c>
      <c r="Q3" s="9" t="s">
        <v>0</v>
      </c>
      <c r="R3" s="10" t="s">
        <v>7</v>
      </c>
      <c r="S3" s="11" t="s">
        <v>8</v>
      </c>
      <c r="T3" s="9" t="s">
        <v>0</v>
      </c>
      <c r="U3" s="10" t="s">
        <v>7</v>
      </c>
      <c r="V3" s="12" t="s">
        <v>8</v>
      </c>
    </row>
    <row r="4" spans="1:22" ht="26.25">
      <c r="A4" s="5" t="s">
        <v>12</v>
      </c>
      <c r="B4" s="16">
        <f>C4+D4</f>
        <v>5560</v>
      </c>
      <c r="C4" s="14">
        <v>1740</v>
      </c>
      <c r="D4" s="15">
        <v>3820</v>
      </c>
      <c r="E4" s="13">
        <f>F4+G4</f>
        <v>6284</v>
      </c>
      <c r="F4" s="14">
        <v>1848</v>
      </c>
      <c r="G4" s="15">
        <v>4436</v>
      </c>
      <c r="H4" s="13">
        <f>I4+J4</f>
        <v>6723</v>
      </c>
      <c r="I4" s="16">
        <v>1832</v>
      </c>
      <c r="J4" s="16">
        <v>4891</v>
      </c>
      <c r="K4" s="13">
        <v>6477</v>
      </c>
      <c r="L4" s="16">
        <v>1657</v>
      </c>
      <c r="M4" s="16">
        <v>4820</v>
      </c>
      <c r="N4" s="13">
        <v>6297</v>
      </c>
      <c r="O4" s="16">
        <v>1726</v>
      </c>
      <c r="P4" s="16">
        <v>4571</v>
      </c>
      <c r="Q4" s="13">
        <f>S4+R4</f>
        <v>6206</v>
      </c>
      <c r="R4" s="16">
        <v>1803</v>
      </c>
      <c r="S4" s="16">
        <v>4403</v>
      </c>
      <c r="T4" s="13">
        <v>6296</v>
      </c>
      <c r="U4" s="41">
        <v>1915</v>
      </c>
      <c r="V4" s="42">
        <v>4381</v>
      </c>
    </row>
    <row r="5" spans="1:22" ht="15">
      <c r="A5" s="7"/>
      <c r="B5" s="10"/>
      <c r="C5" s="10"/>
      <c r="D5" s="11"/>
      <c r="E5" s="9"/>
      <c r="F5" s="10"/>
      <c r="G5" s="11"/>
      <c r="H5" s="9"/>
      <c r="I5" s="10"/>
      <c r="J5" s="11"/>
      <c r="K5" s="9"/>
      <c r="L5" s="10"/>
      <c r="M5" s="11"/>
      <c r="N5" s="9"/>
      <c r="O5" s="10"/>
      <c r="P5" s="11"/>
      <c r="Q5" s="13"/>
      <c r="R5" s="16"/>
      <c r="S5" s="16"/>
      <c r="T5" s="13"/>
      <c r="U5" s="16"/>
      <c r="V5" s="17"/>
    </row>
    <row r="6" spans="1:22" ht="15">
      <c r="A6" s="43" t="s">
        <v>13</v>
      </c>
      <c r="B6" s="10"/>
      <c r="C6" s="10"/>
      <c r="D6" s="11"/>
      <c r="E6" s="9"/>
      <c r="F6" s="10"/>
      <c r="G6" s="11"/>
      <c r="H6" s="9"/>
      <c r="I6" s="10"/>
      <c r="J6" s="11"/>
      <c r="K6" s="9"/>
      <c r="L6" s="10"/>
      <c r="M6" s="11"/>
      <c r="N6" s="9"/>
      <c r="O6" s="10"/>
      <c r="P6" s="11"/>
      <c r="Q6" s="13"/>
      <c r="R6" s="10"/>
      <c r="S6" s="11"/>
      <c r="T6" s="13"/>
      <c r="U6" s="10"/>
      <c r="V6" s="12"/>
    </row>
    <row r="7" spans="1:22" ht="15">
      <c r="A7" s="43"/>
      <c r="B7" s="44">
        <v>12.248201438848922</v>
      </c>
      <c r="C7" s="45">
        <v>10</v>
      </c>
      <c r="D7" s="45">
        <v>13.272251308900524</v>
      </c>
      <c r="E7" s="46">
        <v>12.873965626989179</v>
      </c>
      <c r="F7" s="45">
        <v>10.281385281385282</v>
      </c>
      <c r="G7" s="45">
        <v>13.954012623985573</v>
      </c>
      <c r="H7" s="46">
        <v>15.528781793842034</v>
      </c>
      <c r="I7" s="45">
        <v>14.246724890829695</v>
      </c>
      <c r="J7" s="45">
        <v>16.008996115313842</v>
      </c>
      <c r="K7" s="46">
        <v>15.627417607922018</v>
      </c>
      <c r="L7" s="45">
        <v>17.75147928994083</v>
      </c>
      <c r="M7" s="45">
        <v>14.875340456735806</v>
      </c>
      <c r="N7" s="46">
        <v>15.356518977290772</v>
      </c>
      <c r="O7" s="45">
        <v>16.10660486674392</v>
      </c>
      <c r="P7" s="45">
        <v>15.073288120761323</v>
      </c>
      <c r="Q7" s="47">
        <v>21.962616822429908</v>
      </c>
      <c r="R7" s="48">
        <v>21.29783693843594</v>
      </c>
      <c r="S7" s="48">
        <v>22.234839881898704</v>
      </c>
      <c r="T7" s="47">
        <v>20.01</v>
      </c>
      <c r="U7" s="48">
        <v>17.86</v>
      </c>
      <c r="V7" s="49">
        <v>20.95</v>
      </c>
    </row>
    <row r="8" spans="1:22" ht="15">
      <c r="A8" s="50" t="s">
        <v>6</v>
      </c>
      <c r="B8" s="51">
        <f aca="true" t="shared" si="0" ref="B8:B13">C8+D8</f>
        <v>280</v>
      </c>
      <c r="C8" s="18">
        <v>65</v>
      </c>
      <c r="D8" s="18">
        <v>215</v>
      </c>
      <c r="E8" s="52">
        <f aca="true" t="shared" si="1" ref="E8:E13">F8+G8</f>
        <v>270</v>
      </c>
      <c r="F8" s="18">
        <v>65</v>
      </c>
      <c r="G8" s="19">
        <v>205</v>
      </c>
      <c r="H8" s="51">
        <f aca="true" t="shared" si="2" ref="H8:H13">I8+J8</f>
        <v>294</v>
      </c>
      <c r="I8" s="18">
        <v>65</v>
      </c>
      <c r="J8" s="53">
        <v>229</v>
      </c>
      <c r="K8" s="52">
        <v>362</v>
      </c>
      <c r="L8" s="18">
        <v>92</v>
      </c>
      <c r="M8" s="53">
        <v>270</v>
      </c>
      <c r="N8" s="52">
        <v>283</v>
      </c>
      <c r="O8" s="18">
        <v>70</v>
      </c>
      <c r="P8" s="53">
        <v>213</v>
      </c>
      <c r="Q8" s="54">
        <f aca="true" t="shared" si="3" ref="Q8:Q34">S8+R8</f>
        <v>486</v>
      </c>
      <c r="R8" s="18">
        <f aca="true" t="shared" si="4" ref="R8:S13">R18+R29</f>
        <v>160</v>
      </c>
      <c r="S8" s="18">
        <f t="shared" si="4"/>
        <v>326</v>
      </c>
      <c r="T8" s="54">
        <f aca="true" t="shared" si="5" ref="T8:T13">V8+U8</f>
        <v>500</v>
      </c>
      <c r="U8" s="18">
        <v>131</v>
      </c>
      <c r="V8" s="32">
        <v>369</v>
      </c>
    </row>
    <row r="9" spans="1:22" ht="15">
      <c r="A9" s="55" t="s">
        <v>4</v>
      </c>
      <c r="B9" s="51">
        <f t="shared" si="0"/>
        <v>40</v>
      </c>
      <c r="C9" s="18">
        <v>9</v>
      </c>
      <c r="D9" s="18">
        <v>31</v>
      </c>
      <c r="E9" s="52">
        <f t="shared" si="1"/>
        <v>47</v>
      </c>
      <c r="F9" s="18">
        <v>10</v>
      </c>
      <c r="G9" s="19">
        <v>37</v>
      </c>
      <c r="H9" s="51">
        <f t="shared" si="2"/>
        <v>60</v>
      </c>
      <c r="I9" s="18">
        <v>15</v>
      </c>
      <c r="J9" s="20">
        <v>45</v>
      </c>
      <c r="K9" s="52">
        <v>31</v>
      </c>
      <c r="L9" s="18">
        <v>9</v>
      </c>
      <c r="M9" s="20">
        <v>22</v>
      </c>
      <c r="N9" s="52">
        <v>17</v>
      </c>
      <c r="O9" s="18">
        <v>3</v>
      </c>
      <c r="P9" s="20">
        <v>14</v>
      </c>
      <c r="Q9" s="54">
        <f t="shared" si="3"/>
        <v>68</v>
      </c>
      <c r="R9" s="18">
        <f t="shared" si="4"/>
        <v>18</v>
      </c>
      <c r="S9" s="18">
        <f t="shared" si="4"/>
        <v>50</v>
      </c>
      <c r="T9" s="54">
        <f t="shared" si="5"/>
        <v>18</v>
      </c>
      <c r="U9" s="18">
        <v>6</v>
      </c>
      <c r="V9" s="32">
        <v>12</v>
      </c>
    </row>
    <row r="10" spans="1:22" ht="15">
      <c r="A10" s="55" t="s">
        <v>3</v>
      </c>
      <c r="B10" s="51">
        <f t="shared" si="0"/>
        <v>35</v>
      </c>
      <c r="C10" s="18">
        <v>8</v>
      </c>
      <c r="D10" s="18">
        <v>27</v>
      </c>
      <c r="E10" s="52">
        <f t="shared" si="1"/>
        <v>36</v>
      </c>
      <c r="F10" s="18">
        <v>8</v>
      </c>
      <c r="G10" s="19">
        <v>28</v>
      </c>
      <c r="H10" s="51">
        <f t="shared" si="2"/>
        <v>49</v>
      </c>
      <c r="I10" s="18">
        <v>10</v>
      </c>
      <c r="J10" s="20">
        <v>39</v>
      </c>
      <c r="K10" s="52">
        <v>48</v>
      </c>
      <c r="L10" s="18">
        <v>3</v>
      </c>
      <c r="M10" s="20">
        <v>45</v>
      </c>
      <c r="N10" s="52">
        <v>38</v>
      </c>
      <c r="O10" s="18">
        <v>4</v>
      </c>
      <c r="P10" s="20">
        <v>34</v>
      </c>
      <c r="Q10" s="54">
        <f t="shared" si="3"/>
        <v>54</v>
      </c>
      <c r="R10" s="18">
        <f t="shared" si="4"/>
        <v>7</v>
      </c>
      <c r="S10" s="18">
        <f t="shared" si="4"/>
        <v>47</v>
      </c>
      <c r="T10" s="54">
        <f t="shared" si="5"/>
        <v>49</v>
      </c>
      <c r="U10" s="18">
        <v>8</v>
      </c>
      <c r="V10" s="32">
        <v>41</v>
      </c>
    </row>
    <row r="11" spans="1:22" ht="15">
      <c r="A11" s="55" t="s">
        <v>9</v>
      </c>
      <c r="B11" s="51">
        <f t="shared" si="0"/>
        <v>67</v>
      </c>
      <c r="C11" s="18">
        <v>15</v>
      </c>
      <c r="D11" s="18">
        <v>52</v>
      </c>
      <c r="E11" s="52">
        <f t="shared" si="1"/>
        <v>119</v>
      </c>
      <c r="F11" s="18">
        <v>16</v>
      </c>
      <c r="G11" s="19">
        <v>103</v>
      </c>
      <c r="H11" s="51">
        <f t="shared" si="2"/>
        <v>141</v>
      </c>
      <c r="I11" s="18">
        <v>19</v>
      </c>
      <c r="J11" s="20">
        <v>122</v>
      </c>
      <c r="K11" s="52">
        <v>80</v>
      </c>
      <c r="L11" s="18">
        <v>15</v>
      </c>
      <c r="M11" s="20">
        <v>65</v>
      </c>
      <c r="N11" s="52">
        <v>63</v>
      </c>
      <c r="O11" s="18">
        <v>14</v>
      </c>
      <c r="P11" s="20">
        <v>49</v>
      </c>
      <c r="Q11" s="54">
        <f t="shared" si="3"/>
        <v>113</v>
      </c>
      <c r="R11" s="18">
        <f t="shared" si="4"/>
        <v>12</v>
      </c>
      <c r="S11" s="18">
        <f t="shared" si="4"/>
        <v>101</v>
      </c>
      <c r="T11" s="54">
        <f t="shared" si="5"/>
        <v>83</v>
      </c>
      <c r="U11" s="18">
        <f>U21+U32</f>
        <v>12</v>
      </c>
      <c r="V11" s="32">
        <v>71</v>
      </c>
    </row>
    <row r="12" spans="1:22" ht="15">
      <c r="A12" s="55" t="s">
        <v>5</v>
      </c>
      <c r="B12" s="51">
        <f t="shared" si="0"/>
        <v>180</v>
      </c>
      <c r="C12" s="18">
        <v>60</v>
      </c>
      <c r="D12" s="18">
        <v>120</v>
      </c>
      <c r="E12" s="52">
        <f t="shared" si="1"/>
        <v>235</v>
      </c>
      <c r="F12" s="18">
        <v>71</v>
      </c>
      <c r="G12" s="19">
        <v>164</v>
      </c>
      <c r="H12" s="51">
        <f t="shared" si="2"/>
        <v>380</v>
      </c>
      <c r="I12" s="18">
        <v>131</v>
      </c>
      <c r="J12" s="20">
        <v>249</v>
      </c>
      <c r="K12" s="52">
        <v>478</v>
      </c>
      <c r="L12" s="18">
        <v>177</v>
      </c>
      <c r="M12" s="20">
        <v>301</v>
      </c>
      <c r="N12" s="52">
        <f>N22+N33</f>
        <v>513</v>
      </c>
      <c r="O12" s="18">
        <f>O22+O33</f>
        <v>182</v>
      </c>
      <c r="P12" s="20">
        <f>P22+P33</f>
        <v>331</v>
      </c>
      <c r="Q12" s="54">
        <f t="shared" si="3"/>
        <v>526</v>
      </c>
      <c r="R12" s="18">
        <f t="shared" si="4"/>
        <v>171</v>
      </c>
      <c r="S12" s="18">
        <f t="shared" si="4"/>
        <v>355</v>
      </c>
      <c r="T12" s="54">
        <f t="shared" si="5"/>
        <v>512</v>
      </c>
      <c r="U12" s="18">
        <v>170</v>
      </c>
      <c r="V12" s="32">
        <v>342</v>
      </c>
    </row>
    <row r="13" spans="1:22" ht="15">
      <c r="A13" s="55" t="s">
        <v>10</v>
      </c>
      <c r="B13" s="51">
        <f t="shared" si="0"/>
        <v>15</v>
      </c>
      <c r="C13" s="18">
        <v>3</v>
      </c>
      <c r="D13" s="18">
        <v>12</v>
      </c>
      <c r="E13" s="52">
        <f t="shared" si="1"/>
        <v>22</v>
      </c>
      <c r="F13" s="18">
        <v>5</v>
      </c>
      <c r="G13" s="19">
        <v>17</v>
      </c>
      <c r="H13" s="51">
        <f t="shared" si="2"/>
        <v>22</v>
      </c>
      <c r="I13" s="18">
        <v>8</v>
      </c>
      <c r="J13" s="20">
        <v>14</v>
      </c>
      <c r="K13" s="52">
        <v>10</v>
      </c>
      <c r="L13" s="18">
        <v>3</v>
      </c>
      <c r="M13" s="20">
        <v>7</v>
      </c>
      <c r="N13" s="52">
        <v>4</v>
      </c>
      <c r="O13" s="18">
        <v>1</v>
      </c>
      <c r="P13" s="20">
        <v>3</v>
      </c>
      <c r="Q13" s="54">
        <f t="shared" si="3"/>
        <v>16</v>
      </c>
      <c r="R13" s="18">
        <f t="shared" si="4"/>
        <v>4</v>
      </c>
      <c r="S13" s="18">
        <f t="shared" si="4"/>
        <v>12</v>
      </c>
      <c r="T13" s="54">
        <f t="shared" si="5"/>
        <v>9</v>
      </c>
      <c r="U13" s="18">
        <v>3</v>
      </c>
      <c r="V13" s="32">
        <v>6</v>
      </c>
    </row>
    <row r="14" spans="1:22" ht="15">
      <c r="A14" s="55" t="s">
        <v>2</v>
      </c>
      <c r="B14" s="51">
        <v>64</v>
      </c>
      <c r="C14" s="18">
        <v>15</v>
      </c>
      <c r="D14" s="18">
        <v>50</v>
      </c>
      <c r="E14" s="52">
        <v>80</v>
      </c>
      <c r="F14" s="18">
        <v>15</v>
      </c>
      <c r="G14" s="19">
        <v>65</v>
      </c>
      <c r="H14" s="51">
        <v>90</v>
      </c>
      <c r="I14" s="18">
        <v>19</v>
      </c>
      <c r="J14" s="20">
        <v>71</v>
      </c>
      <c r="K14" s="52">
        <v>100</v>
      </c>
      <c r="L14" s="18">
        <v>19</v>
      </c>
      <c r="M14" s="20">
        <v>81</v>
      </c>
      <c r="N14" s="52">
        <v>106</v>
      </c>
      <c r="O14" s="18">
        <v>20</v>
      </c>
      <c r="P14" s="20">
        <v>86</v>
      </c>
      <c r="Q14" s="54">
        <v>93</v>
      </c>
      <c r="R14" s="18">
        <v>20</v>
      </c>
      <c r="S14" s="18">
        <v>73</v>
      </c>
      <c r="T14" s="54">
        <v>93</v>
      </c>
      <c r="U14" s="18">
        <v>12</v>
      </c>
      <c r="V14" s="32">
        <v>77</v>
      </c>
    </row>
    <row r="15" spans="1:22" ht="26.25">
      <c r="A15" s="56" t="s">
        <v>14</v>
      </c>
      <c r="B15" s="16">
        <f>C15+D15</f>
        <v>1260</v>
      </c>
      <c r="C15" s="24">
        <v>388</v>
      </c>
      <c r="D15" s="24">
        <v>872</v>
      </c>
      <c r="E15" s="13">
        <f>F15+G15</f>
        <v>1426</v>
      </c>
      <c r="F15" s="24">
        <v>384</v>
      </c>
      <c r="G15" s="25">
        <v>1042</v>
      </c>
      <c r="H15" s="16">
        <f>I15+J15</f>
        <v>1502</v>
      </c>
      <c r="I15" s="26">
        <v>376</v>
      </c>
      <c r="J15" s="26">
        <v>1126</v>
      </c>
      <c r="K15" s="13">
        <v>1457</v>
      </c>
      <c r="L15" s="26">
        <v>347</v>
      </c>
      <c r="M15" s="26">
        <v>1110</v>
      </c>
      <c r="N15" s="13">
        <v>1381</v>
      </c>
      <c r="O15" s="26">
        <v>324</v>
      </c>
      <c r="P15" s="26">
        <v>1057</v>
      </c>
      <c r="Q15" s="13">
        <f t="shared" si="3"/>
        <v>1454</v>
      </c>
      <c r="R15" s="26">
        <v>368</v>
      </c>
      <c r="S15" s="26">
        <v>1086</v>
      </c>
      <c r="T15" s="13">
        <f>V15+U15</f>
        <v>1491</v>
      </c>
      <c r="U15" s="26">
        <v>409</v>
      </c>
      <c r="V15" s="27">
        <v>1082</v>
      </c>
    </row>
    <row r="16" spans="1:22" ht="15">
      <c r="A16" s="57"/>
      <c r="B16" s="31"/>
      <c r="C16" s="29"/>
      <c r="D16" s="29"/>
      <c r="E16" s="28"/>
      <c r="F16" s="29"/>
      <c r="G16" s="30"/>
      <c r="H16" s="31"/>
      <c r="I16" s="29"/>
      <c r="J16" s="29"/>
      <c r="K16" s="28"/>
      <c r="L16" s="29"/>
      <c r="M16" s="29"/>
      <c r="N16" s="13"/>
      <c r="O16" s="26"/>
      <c r="P16" s="26"/>
      <c r="Q16" s="13"/>
      <c r="R16" s="26"/>
      <c r="S16" s="26"/>
      <c r="T16" s="13"/>
      <c r="U16" s="26"/>
      <c r="V16" s="27"/>
    </row>
    <row r="17" spans="1:22" ht="36">
      <c r="A17" s="56" t="s">
        <v>15</v>
      </c>
      <c r="B17" s="58">
        <v>14.761904761904763</v>
      </c>
      <c r="C17" s="59">
        <v>13.402061855670103</v>
      </c>
      <c r="D17" s="59">
        <v>15.36697247706422</v>
      </c>
      <c r="E17" s="60">
        <v>16.40953716690042</v>
      </c>
      <c r="F17" s="59">
        <v>14.322916666666666</v>
      </c>
      <c r="G17" s="59">
        <v>17.178502879078692</v>
      </c>
      <c r="H17" s="60">
        <v>19.44074567243675</v>
      </c>
      <c r="I17" s="59">
        <v>20.212765957446805</v>
      </c>
      <c r="J17" s="59">
        <v>19.182948490230906</v>
      </c>
      <c r="K17" s="60">
        <v>17.4</v>
      </c>
      <c r="L17" s="59">
        <v>20.2</v>
      </c>
      <c r="M17" s="59">
        <v>16.6</v>
      </c>
      <c r="N17" s="60">
        <v>15.278783490224477</v>
      </c>
      <c r="O17" s="59">
        <v>18.51851851851852</v>
      </c>
      <c r="P17" s="59">
        <v>14.285714285714285</v>
      </c>
      <c r="Q17" s="47">
        <v>22.35213204951857</v>
      </c>
      <c r="R17" s="48">
        <v>22.82608695652174</v>
      </c>
      <c r="S17" s="48">
        <v>22.191528545119706</v>
      </c>
      <c r="T17" s="47">
        <v>19.52</v>
      </c>
      <c r="U17" s="48">
        <v>17.36</v>
      </c>
      <c r="V17" s="49">
        <v>20.33</v>
      </c>
    </row>
    <row r="18" spans="1:22" ht="15">
      <c r="A18" s="50" t="s">
        <v>6</v>
      </c>
      <c r="B18" s="51">
        <f aca="true" t="shared" si="6" ref="B18:B23">C18+D18</f>
        <v>54</v>
      </c>
      <c r="C18" s="18">
        <v>15</v>
      </c>
      <c r="D18" s="18">
        <v>39</v>
      </c>
      <c r="E18" s="52">
        <f aca="true" t="shared" si="7" ref="E18:E23">F18+G18</f>
        <v>62</v>
      </c>
      <c r="F18" s="18">
        <v>16</v>
      </c>
      <c r="G18" s="19">
        <v>46</v>
      </c>
      <c r="H18" s="51">
        <f aca="true" t="shared" si="8" ref="H18:H23">I18+J18</f>
        <v>75</v>
      </c>
      <c r="I18" s="18">
        <v>20</v>
      </c>
      <c r="J18" s="18">
        <v>55</v>
      </c>
      <c r="K18" s="52">
        <v>88</v>
      </c>
      <c r="L18" s="18">
        <v>30</v>
      </c>
      <c r="M18" s="18">
        <v>58</v>
      </c>
      <c r="N18" s="52">
        <v>67</v>
      </c>
      <c r="O18" s="18">
        <v>24</v>
      </c>
      <c r="P18" s="18">
        <v>43</v>
      </c>
      <c r="Q18" s="54">
        <f t="shared" si="3"/>
        <v>121</v>
      </c>
      <c r="R18" s="18">
        <v>36</v>
      </c>
      <c r="S18" s="18">
        <v>85</v>
      </c>
      <c r="T18" s="54">
        <f>V18+U18</f>
        <v>123</v>
      </c>
      <c r="U18" s="18">
        <v>36</v>
      </c>
      <c r="V18" s="32">
        <v>87</v>
      </c>
    </row>
    <row r="19" spans="1:22" ht="15">
      <c r="A19" s="55" t="s">
        <v>4</v>
      </c>
      <c r="B19" s="51">
        <f t="shared" si="6"/>
        <v>7</v>
      </c>
      <c r="C19" s="18">
        <v>2</v>
      </c>
      <c r="D19" s="18">
        <v>5</v>
      </c>
      <c r="E19" s="52">
        <f t="shared" si="7"/>
        <v>11</v>
      </c>
      <c r="F19" s="18">
        <v>1</v>
      </c>
      <c r="G19" s="19">
        <v>10</v>
      </c>
      <c r="H19" s="51">
        <f t="shared" si="8"/>
        <v>21</v>
      </c>
      <c r="I19" s="18">
        <v>6</v>
      </c>
      <c r="J19" s="18">
        <v>15</v>
      </c>
      <c r="K19" s="52">
        <v>13</v>
      </c>
      <c r="L19" s="18">
        <v>4</v>
      </c>
      <c r="M19" s="18">
        <v>9</v>
      </c>
      <c r="N19" s="52">
        <v>8</v>
      </c>
      <c r="O19" s="18">
        <v>2</v>
      </c>
      <c r="P19" s="18">
        <v>6</v>
      </c>
      <c r="Q19" s="54">
        <f t="shared" si="3"/>
        <v>18</v>
      </c>
      <c r="R19" s="18">
        <v>5</v>
      </c>
      <c r="S19" s="18">
        <v>13</v>
      </c>
      <c r="T19" s="54">
        <f>V19+U19</f>
        <v>4</v>
      </c>
      <c r="U19" s="18">
        <v>1</v>
      </c>
      <c r="V19" s="32">
        <v>3</v>
      </c>
    </row>
    <row r="20" spans="1:22" ht="15">
      <c r="A20" s="55" t="s">
        <v>3</v>
      </c>
      <c r="B20" s="51">
        <f t="shared" si="6"/>
        <v>20</v>
      </c>
      <c r="C20" s="18">
        <v>5</v>
      </c>
      <c r="D20" s="18">
        <v>15</v>
      </c>
      <c r="E20" s="52">
        <f t="shared" si="7"/>
        <v>17</v>
      </c>
      <c r="F20" s="18">
        <v>5</v>
      </c>
      <c r="G20" s="19">
        <v>12</v>
      </c>
      <c r="H20" s="51">
        <f t="shared" si="8"/>
        <v>25</v>
      </c>
      <c r="I20" s="18">
        <v>4</v>
      </c>
      <c r="J20" s="18">
        <v>21</v>
      </c>
      <c r="K20" s="52">
        <v>23</v>
      </c>
      <c r="L20" s="18">
        <v>0</v>
      </c>
      <c r="M20" s="18">
        <v>23</v>
      </c>
      <c r="N20" s="52">
        <v>18</v>
      </c>
      <c r="O20" s="18">
        <v>2</v>
      </c>
      <c r="P20" s="18">
        <v>16</v>
      </c>
      <c r="Q20" s="54">
        <f t="shared" si="3"/>
        <v>27</v>
      </c>
      <c r="R20" s="18">
        <v>5</v>
      </c>
      <c r="S20" s="18">
        <v>22</v>
      </c>
      <c r="T20" s="54">
        <f>V20+U20</f>
        <v>29</v>
      </c>
      <c r="U20" s="18">
        <v>6</v>
      </c>
      <c r="V20" s="32">
        <v>23</v>
      </c>
    </row>
    <row r="21" spans="1:22" ht="15">
      <c r="A21" s="55" t="s">
        <v>9</v>
      </c>
      <c r="B21" s="51">
        <f t="shared" si="6"/>
        <v>62</v>
      </c>
      <c r="C21" s="18">
        <v>20</v>
      </c>
      <c r="D21" s="18">
        <v>42</v>
      </c>
      <c r="E21" s="52">
        <f t="shared" si="7"/>
        <v>79</v>
      </c>
      <c r="F21" s="18">
        <v>20</v>
      </c>
      <c r="G21" s="19">
        <v>59</v>
      </c>
      <c r="H21" s="51">
        <f t="shared" si="8"/>
        <v>78</v>
      </c>
      <c r="I21" s="18">
        <v>23</v>
      </c>
      <c r="J21" s="18">
        <v>55</v>
      </c>
      <c r="K21" s="52">
        <v>51</v>
      </c>
      <c r="L21" s="18">
        <v>10</v>
      </c>
      <c r="M21" s="18">
        <v>41</v>
      </c>
      <c r="N21" s="52">
        <v>36</v>
      </c>
      <c r="O21" s="18">
        <v>9</v>
      </c>
      <c r="P21" s="18">
        <v>27</v>
      </c>
      <c r="Q21" s="54">
        <f>R21+S21</f>
        <v>53</v>
      </c>
      <c r="R21" s="18">
        <v>6</v>
      </c>
      <c r="S21" s="18">
        <v>47</v>
      </c>
      <c r="T21" s="54">
        <f>U21+V21</f>
        <v>52</v>
      </c>
      <c r="U21" s="18">
        <v>9</v>
      </c>
      <c r="V21" s="32">
        <v>43</v>
      </c>
    </row>
    <row r="22" spans="1:22" ht="15">
      <c r="A22" s="55" t="s">
        <v>5</v>
      </c>
      <c r="B22" s="51">
        <f t="shared" si="6"/>
        <v>22</v>
      </c>
      <c r="C22" s="18">
        <v>4</v>
      </c>
      <c r="D22" s="18">
        <v>18</v>
      </c>
      <c r="E22" s="52">
        <f t="shared" si="7"/>
        <v>41</v>
      </c>
      <c r="F22" s="18">
        <v>6</v>
      </c>
      <c r="G22" s="19">
        <v>35</v>
      </c>
      <c r="H22" s="51">
        <f t="shared" si="8"/>
        <v>61</v>
      </c>
      <c r="I22" s="18">
        <v>18</v>
      </c>
      <c r="J22" s="18">
        <v>43</v>
      </c>
      <c r="K22" s="52">
        <v>72</v>
      </c>
      <c r="L22" s="18">
        <v>24</v>
      </c>
      <c r="M22" s="18">
        <v>48</v>
      </c>
      <c r="N22" s="52">
        <v>72</v>
      </c>
      <c r="O22" s="18">
        <v>23</v>
      </c>
      <c r="P22" s="18">
        <v>49</v>
      </c>
      <c r="Q22" s="54">
        <f>R22+S22</f>
        <v>74</v>
      </c>
      <c r="R22" s="6">
        <v>25</v>
      </c>
      <c r="S22" s="6">
        <v>49</v>
      </c>
      <c r="T22" s="54">
        <f>U22+V22</f>
        <v>59</v>
      </c>
      <c r="U22" s="6">
        <v>13</v>
      </c>
      <c r="V22" s="61">
        <v>46</v>
      </c>
    </row>
    <row r="23" spans="1:22" ht="15">
      <c r="A23" s="55" t="s">
        <v>10</v>
      </c>
      <c r="B23" s="51">
        <f t="shared" si="6"/>
        <v>8</v>
      </c>
      <c r="C23" s="18">
        <v>3</v>
      </c>
      <c r="D23" s="18">
        <v>5</v>
      </c>
      <c r="E23" s="52">
        <f t="shared" si="7"/>
        <v>10</v>
      </c>
      <c r="F23" s="18">
        <v>4</v>
      </c>
      <c r="G23" s="19">
        <v>6</v>
      </c>
      <c r="H23" s="51">
        <f t="shared" si="8"/>
        <v>11</v>
      </c>
      <c r="I23" s="18">
        <v>2</v>
      </c>
      <c r="J23" s="18">
        <v>9</v>
      </c>
      <c r="K23" s="52">
        <v>7</v>
      </c>
      <c r="L23" s="18">
        <v>2</v>
      </c>
      <c r="M23" s="18">
        <v>5</v>
      </c>
      <c r="N23" s="52">
        <v>1</v>
      </c>
      <c r="O23" s="18">
        <v>0</v>
      </c>
      <c r="P23" s="18">
        <v>1</v>
      </c>
      <c r="Q23" s="54">
        <f t="shared" si="3"/>
        <v>9</v>
      </c>
      <c r="R23" s="18">
        <v>3</v>
      </c>
      <c r="S23" s="18">
        <v>6</v>
      </c>
      <c r="T23" s="54">
        <f>V23+U23</f>
        <v>6</v>
      </c>
      <c r="U23" s="18">
        <v>2</v>
      </c>
      <c r="V23" s="32">
        <v>4</v>
      </c>
    </row>
    <row r="24" spans="1:22" ht="15">
      <c r="A24" s="55" t="s">
        <v>2</v>
      </c>
      <c r="B24" s="51">
        <v>13</v>
      </c>
      <c r="C24" s="18">
        <v>3</v>
      </c>
      <c r="D24" s="18">
        <v>10</v>
      </c>
      <c r="E24" s="52">
        <v>14</v>
      </c>
      <c r="F24" s="18">
        <v>3</v>
      </c>
      <c r="G24" s="19">
        <v>11</v>
      </c>
      <c r="H24" s="51">
        <v>21</v>
      </c>
      <c r="I24" s="18">
        <v>3</v>
      </c>
      <c r="J24" s="18">
        <v>18</v>
      </c>
      <c r="K24" s="52">
        <v>22</v>
      </c>
      <c r="L24" s="18">
        <v>4</v>
      </c>
      <c r="M24" s="18">
        <v>18</v>
      </c>
      <c r="N24" s="52">
        <v>20</v>
      </c>
      <c r="O24" s="18">
        <v>3</v>
      </c>
      <c r="P24" s="18">
        <v>17</v>
      </c>
      <c r="Q24" s="54">
        <v>22</v>
      </c>
      <c r="R24" s="18">
        <v>4</v>
      </c>
      <c r="S24" s="18">
        <v>18</v>
      </c>
      <c r="T24" s="54">
        <v>22</v>
      </c>
      <c r="U24" s="18">
        <v>4</v>
      </c>
      <c r="V24" s="32">
        <v>14</v>
      </c>
    </row>
    <row r="25" spans="1:22" ht="15">
      <c r="A25" s="55"/>
      <c r="B25" s="38"/>
      <c r="C25" s="38"/>
      <c r="D25" s="38"/>
      <c r="E25" s="21"/>
      <c r="F25" s="38"/>
      <c r="G25" s="38"/>
      <c r="H25" s="21"/>
      <c r="I25" s="38"/>
      <c r="J25" s="38"/>
      <c r="K25" s="21"/>
      <c r="L25" s="38"/>
      <c r="M25" s="38"/>
      <c r="N25" s="21"/>
      <c r="O25" s="38"/>
      <c r="P25" s="38"/>
      <c r="Q25" s="13"/>
      <c r="R25" s="38"/>
      <c r="S25" s="16"/>
      <c r="T25" s="13"/>
      <c r="U25" s="38"/>
      <c r="V25" s="17"/>
    </row>
    <row r="26" spans="1:22" ht="26.25">
      <c r="A26" s="62" t="s">
        <v>16</v>
      </c>
      <c r="B26" s="16">
        <f>C26+D26</f>
        <v>4300</v>
      </c>
      <c r="C26" s="26">
        <v>1352</v>
      </c>
      <c r="D26" s="26">
        <v>2948</v>
      </c>
      <c r="E26" s="13">
        <f>F26+G26</f>
        <v>4858</v>
      </c>
      <c r="F26" s="24">
        <v>1464</v>
      </c>
      <c r="G26" s="25">
        <v>3394</v>
      </c>
      <c r="H26" s="16">
        <f>I26+J26</f>
        <v>5223</v>
      </c>
      <c r="I26" s="26">
        <v>1458</v>
      </c>
      <c r="J26" s="26">
        <v>3765</v>
      </c>
      <c r="K26" s="13">
        <v>5020</v>
      </c>
      <c r="L26" s="26">
        <v>1310</v>
      </c>
      <c r="M26" s="26">
        <v>3652</v>
      </c>
      <c r="N26" s="13">
        <v>4916</v>
      </c>
      <c r="O26" s="26">
        <v>1402</v>
      </c>
      <c r="P26" s="26">
        <v>3514</v>
      </c>
      <c r="Q26" s="13">
        <f t="shared" si="3"/>
        <v>4752</v>
      </c>
      <c r="R26" s="26">
        <v>1435</v>
      </c>
      <c r="S26" s="26">
        <v>3317</v>
      </c>
      <c r="T26" s="13">
        <f>V26+U26</f>
        <v>4805</v>
      </c>
      <c r="U26" s="26">
        <v>1506</v>
      </c>
      <c r="V26" s="27">
        <v>3299</v>
      </c>
    </row>
    <row r="27" spans="1:22" ht="15">
      <c r="A27" s="63"/>
      <c r="B27" s="37"/>
      <c r="C27" s="29"/>
      <c r="D27" s="29"/>
      <c r="E27" s="34"/>
      <c r="F27" s="35"/>
      <c r="G27" s="36"/>
      <c r="H27" s="37"/>
      <c r="I27" s="29"/>
      <c r="J27" s="29"/>
      <c r="K27" s="34"/>
      <c r="L27" s="29"/>
      <c r="M27" s="29"/>
      <c r="N27" s="64"/>
      <c r="O27" s="65"/>
      <c r="P27" s="65"/>
      <c r="Q27" s="13"/>
      <c r="R27" s="16"/>
      <c r="S27" s="16"/>
      <c r="T27" s="13"/>
      <c r="U27" s="16"/>
      <c r="V27" s="17"/>
    </row>
    <row r="28" spans="1:22" ht="37.5">
      <c r="A28" s="66" t="s">
        <v>17</v>
      </c>
      <c r="B28" s="67">
        <v>11.883720930232558</v>
      </c>
      <c r="C28" s="68">
        <v>10.133136094674557</v>
      </c>
      <c r="D28" s="69">
        <v>12.686567164179104</v>
      </c>
      <c r="E28" s="70">
        <v>11.445039110745164</v>
      </c>
      <c r="F28" s="68">
        <v>10.1775956284153</v>
      </c>
      <c r="G28" s="71">
        <v>11.991750147318799</v>
      </c>
      <c r="H28" s="72">
        <v>13.938349607505266</v>
      </c>
      <c r="I28" s="73">
        <v>13.237311385459533</v>
      </c>
      <c r="J28" s="71">
        <v>14.209827357237717</v>
      </c>
      <c r="K28" s="72">
        <v>15.1</v>
      </c>
      <c r="L28" s="73">
        <v>17.4</v>
      </c>
      <c r="M28" s="73">
        <v>14.5</v>
      </c>
      <c r="N28" s="72">
        <v>15.4</v>
      </c>
      <c r="O28" s="73">
        <v>15.5</v>
      </c>
      <c r="P28" s="73">
        <v>15.3</v>
      </c>
      <c r="Q28" s="47">
        <v>21.843434343434343</v>
      </c>
      <c r="R28" s="48">
        <v>20.905923344947734</v>
      </c>
      <c r="S28" s="48">
        <v>22.24902019897498</v>
      </c>
      <c r="T28" s="47">
        <v>20.17</v>
      </c>
      <c r="U28" s="48">
        <v>17.99</v>
      </c>
      <c r="V28" s="49">
        <v>21.16</v>
      </c>
    </row>
    <row r="29" spans="1:22" ht="15">
      <c r="A29" s="50" t="s">
        <v>6</v>
      </c>
      <c r="B29" s="51">
        <f aca="true" t="shared" si="9" ref="B29:B34">C29+D29</f>
        <v>226</v>
      </c>
      <c r="C29" s="18">
        <v>50</v>
      </c>
      <c r="D29" s="18">
        <v>176</v>
      </c>
      <c r="E29" s="52">
        <f aca="true" t="shared" si="10" ref="E29:E34">F29+G29</f>
        <v>208</v>
      </c>
      <c r="F29" s="18">
        <v>49</v>
      </c>
      <c r="G29" s="19">
        <v>159</v>
      </c>
      <c r="H29" s="51">
        <f aca="true" t="shared" si="11" ref="H29:H34">I29+J29</f>
        <v>219</v>
      </c>
      <c r="I29" s="18">
        <v>45</v>
      </c>
      <c r="J29" s="18">
        <v>174</v>
      </c>
      <c r="K29" s="52">
        <v>274</v>
      </c>
      <c r="L29" s="18">
        <v>62</v>
      </c>
      <c r="M29" s="18">
        <v>212</v>
      </c>
      <c r="N29" s="52">
        <v>216</v>
      </c>
      <c r="O29" s="18">
        <v>46</v>
      </c>
      <c r="P29" s="18">
        <v>170</v>
      </c>
      <c r="Q29" s="54">
        <f t="shared" si="3"/>
        <v>365</v>
      </c>
      <c r="R29" s="18">
        <v>124</v>
      </c>
      <c r="S29" s="18">
        <v>241</v>
      </c>
      <c r="T29" s="54">
        <f aca="true" t="shared" si="12" ref="T29:T34">V29+U29</f>
        <v>377</v>
      </c>
      <c r="U29" s="18">
        <v>95</v>
      </c>
      <c r="V29" s="32">
        <v>282</v>
      </c>
    </row>
    <row r="30" spans="1:22" ht="15">
      <c r="A30" s="55" t="s">
        <v>4</v>
      </c>
      <c r="B30" s="51">
        <f t="shared" si="9"/>
        <v>33</v>
      </c>
      <c r="C30" s="18">
        <v>7</v>
      </c>
      <c r="D30" s="18">
        <v>26</v>
      </c>
      <c r="E30" s="52">
        <f t="shared" si="10"/>
        <v>36</v>
      </c>
      <c r="F30" s="18">
        <v>9</v>
      </c>
      <c r="G30" s="19">
        <v>27</v>
      </c>
      <c r="H30" s="51">
        <f t="shared" si="11"/>
        <v>39</v>
      </c>
      <c r="I30" s="18">
        <v>9</v>
      </c>
      <c r="J30" s="18">
        <v>30</v>
      </c>
      <c r="K30" s="52">
        <v>18</v>
      </c>
      <c r="L30" s="18">
        <v>5</v>
      </c>
      <c r="M30" s="18">
        <v>13</v>
      </c>
      <c r="N30" s="52">
        <v>9</v>
      </c>
      <c r="O30" s="18">
        <v>1</v>
      </c>
      <c r="P30" s="18">
        <v>8</v>
      </c>
      <c r="Q30" s="54">
        <f t="shared" si="3"/>
        <v>50</v>
      </c>
      <c r="R30" s="18">
        <v>13</v>
      </c>
      <c r="S30" s="18">
        <v>37</v>
      </c>
      <c r="T30" s="54">
        <f t="shared" si="12"/>
        <v>14</v>
      </c>
      <c r="U30" s="18">
        <v>5</v>
      </c>
      <c r="V30" s="32">
        <v>9</v>
      </c>
    </row>
    <row r="31" spans="1:22" ht="15">
      <c r="A31" s="55" t="s">
        <v>3</v>
      </c>
      <c r="B31" s="51">
        <f t="shared" si="9"/>
        <v>15</v>
      </c>
      <c r="C31" s="18">
        <v>3</v>
      </c>
      <c r="D31" s="18">
        <v>12</v>
      </c>
      <c r="E31" s="52">
        <f t="shared" si="10"/>
        <v>19</v>
      </c>
      <c r="F31" s="18">
        <v>3</v>
      </c>
      <c r="G31" s="19">
        <v>16</v>
      </c>
      <c r="H31" s="51">
        <f t="shared" si="11"/>
        <v>24</v>
      </c>
      <c r="I31" s="18">
        <v>6</v>
      </c>
      <c r="J31" s="18">
        <v>18</v>
      </c>
      <c r="K31" s="52">
        <v>25</v>
      </c>
      <c r="L31" s="18">
        <v>3</v>
      </c>
      <c r="M31" s="18">
        <v>22</v>
      </c>
      <c r="N31" s="52">
        <v>20</v>
      </c>
      <c r="O31" s="18">
        <v>2</v>
      </c>
      <c r="P31" s="18">
        <v>18</v>
      </c>
      <c r="Q31" s="54">
        <f t="shared" si="3"/>
        <v>27</v>
      </c>
      <c r="R31" s="18">
        <v>2</v>
      </c>
      <c r="S31" s="18">
        <v>25</v>
      </c>
      <c r="T31" s="54">
        <f t="shared" si="12"/>
        <v>20</v>
      </c>
      <c r="U31" s="18">
        <v>2</v>
      </c>
      <c r="V31" s="32">
        <v>18</v>
      </c>
    </row>
    <row r="32" spans="1:22" ht="15">
      <c r="A32" s="55" t="s">
        <v>9</v>
      </c>
      <c r="B32" s="51">
        <f t="shared" si="9"/>
        <v>16</v>
      </c>
      <c r="C32" s="18">
        <v>7</v>
      </c>
      <c r="D32" s="18">
        <v>9</v>
      </c>
      <c r="E32" s="52">
        <f t="shared" si="10"/>
        <v>17</v>
      </c>
      <c r="F32" s="18">
        <v>5</v>
      </c>
      <c r="G32" s="19">
        <v>12</v>
      </c>
      <c r="H32" s="51">
        <f t="shared" si="11"/>
        <v>14</v>
      </c>
      <c r="I32" s="18">
        <v>6</v>
      </c>
      <c r="J32" s="18">
        <v>8</v>
      </c>
      <c r="K32" s="52">
        <v>29</v>
      </c>
      <c r="L32" s="18">
        <v>5</v>
      </c>
      <c r="M32" s="18">
        <v>24</v>
      </c>
      <c r="N32" s="52">
        <v>27</v>
      </c>
      <c r="O32" s="18">
        <v>5</v>
      </c>
      <c r="P32" s="18">
        <v>22</v>
      </c>
      <c r="Q32" s="54">
        <f t="shared" si="3"/>
        <v>60</v>
      </c>
      <c r="R32" s="18">
        <v>6</v>
      </c>
      <c r="S32" s="18">
        <v>54</v>
      </c>
      <c r="T32" s="54">
        <f t="shared" si="12"/>
        <v>31</v>
      </c>
      <c r="U32" s="18">
        <v>3</v>
      </c>
      <c r="V32" s="32">
        <v>28</v>
      </c>
    </row>
    <row r="33" spans="1:22" ht="15">
      <c r="A33" s="55" t="s">
        <v>5</v>
      </c>
      <c r="B33" s="51">
        <f t="shared" si="9"/>
        <v>158</v>
      </c>
      <c r="C33" s="18">
        <v>56</v>
      </c>
      <c r="D33" s="18">
        <v>102</v>
      </c>
      <c r="E33" s="52">
        <f t="shared" si="10"/>
        <v>194</v>
      </c>
      <c r="F33" s="18">
        <v>65</v>
      </c>
      <c r="G33" s="19">
        <v>129</v>
      </c>
      <c r="H33" s="51">
        <f t="shared" si="11"/>
        <v>319</v>
      </c>
      <c r="I33" s="18">
        <v>113</v>
      </c>
      <c r="J33" s="18">
        <v>206</v>
      </c>
      <c r="K33" s="52">
        <v>406</v>
      </c>
      <c r="L33" s="18">
        <v>153</v>
      </c>
      <c r="M33" s="18">
        <v>253</v>
      </c>
      <c r="N33" s="52">
        <v>441</v>
      </c>
      <c r="O33" s="18">
        <v>159</v>
      </c>
      <c r="P33" s="18">
        <v>282</v>
      </c>
      <c r="Q33" s="54">
        <f t="shared" si="3"/>
        <v>452</v>
      </c>
      <c r="R33" s="18">
        <v>146</v>
      </c>
      <c r="S33" s="18">
        <v>306</v>
      </c>
      <c r="T33" s="54">
        <f t="shared" si="12"/>
        <v>453</v>
      </c>
      <c r="U33" s="18">
        <v>157</v>
      </c>
      <c r="V33" s="32">
        <v>296</v>
      </c>
    </row>
    <row r="34" spans="1:22" ht="15">
      <c r="A34" s="55" t="s">
        <v>10</v>
      </c>
      <c r="B34" s="51">
        <f t="shared" si="9"/>
        <v>12</v>
      </c>
      <c r="C34" s="18">
        <v>3</v>
      </c>
      <c r="D34" s="18">
        <v>9</v>
      </c>
      <c r="E34" s="52">
        <f t="shared" si="10"/>
        <v>16</v>
      </c>
      <c r="F34" s="18">
        <v>6</v>
      </c>
      <c r="G34" s="19">
        <v>10</v>
      </c>
      <c r="H34" s="51">
        <f t="shared" si="11"/>
        <v>36</v>
      </c>
      <c r="I34" s="18">
        <v>4</v>
      </c>
      <c r="J34" s="18">
        <v>32</v>
      </c>
      <c r="K34" s="52">
        <v>3</v>
      </c>
      <c r="L34" s="18">
        <v>1</v>
      </c>
      <c r="M34" s="18">
        <v>2</v>
      </c>
      <c r="N34" s="52">
        <v>3</v>
      </c>
      <c r="O34" s="18">
        <v>1</v>
      </c>
      <c r="P34" s="18">
        <v>2</v>
      </c>
      <c r="Q34" s="54">
        <f t="shared" si="3"/>
        <v>7</v>
      </c>
      <c r="R34" s="18">
        <v>1</v>
      </c>
      <c r="S34" s="18">
        <v>6</v>
      </c>
      <c r="T34" s="54">
        <f t="shared" si="12"/>
        <v>3</v>
      </c>
      <c r="U34" s="18">
        <v>1</v>
      </c>
      <c r="V34" s="32">
        <v>2</v>
      </c>
    </row>
    <row r="35" spans="1:22" ht="15.75" thickBot="1">
      <c r="A35" s="74" t="s">
        <v>2</v>
      </c>
      <c r="B35" s="75">
        <v>51</v>
      </c>
      <c r="C35" s="22">
        <v>11</v>
      </c>
      <c r="D35" s="22">
        <v>40</v>
      </c>
      <c r="E35" s="76">
        <v>66</v>
      </c>
      <c r="F35" s="22">
        <v>12</v>
      </c>
      <c r="G35" s="23">
        <v>54</v>
      </c>
      <c r="H35" s="75">
        <v>69</v>
      </c>
      <c r="I35" s="22">
        <v>16</v>
      </c>
      <c r="J35" s="22">
        <v>53</v>
      </c>
      <c r="K35" s="76">
        <v>78</v>
      </c>
      <c r="L35" s="22">
        <v>15</v>
      </c>
      <c r="M35" s="22">
        <v>63</v>
      </c>
      <c r="N35" s="76">
        <v>86</v>
      </c>
      <c r="O35" s="22">
        <v>17</v>
      </c>
      <c r="P35" s="22">
        <v>69</v>
      </c>
      <c r="Q35" s="77">
        <v>71</v>
      </c>
      <c r="R35" s="22">
        <v>16</v>
      </c>
      <c r="S35" s="22">
        <v>55</v>
      </c>
      <c r="T35" s="77">
        <v>71</v>
      </c>
      <c r="U35" s="22">
        <v>8</v>
      </c>
      <c r="V35" s="33">
        <v>63</v>
      </c>
    </row>
    <row r="36" spans="1:20" ht="15.75" thickTop="1">
      <c r="A36" s="39" t="s">
        <v>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6"/>
    </row>
    <row r="37" spans="1:20" ht="15">
      <c r="A37" s="39"/>
      <c r="T37" s="6"/>
    </row>
    <row r="38" spans="1:20" ht="15">
      <c r="A38" s="39"/>
      <c r="T38" s="6"/>
    </row>
    <row r="61" ht="15" customHeight="1"/>
    <row r="80" ht="15" customHeight="1"/>
    <row r="107" ht="15" customHeight="1"/>
    <row r="268" ht="15" customHeight="1"/>
    <row r="269" ht="15" customHeight="1"/>
  </sheetData>
  <sheetProtection/>
  <mergeCells count="9">
    <mergeCell ref="B2:D2"/>
    <mergeCell ref="E2:G2"/>
    <mergeCell ref="H2:J2"/>
    <mergeCell ref="K2:M2"/>
    <mergeCell ref="N2:P2"/>
    <mergeCell ref="Q2:S2"/>
    <mergeCell ref="A1:V1"/>
    <mergeCell ref="T2:V2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2015-07-01T15:30:45Z</dcterms:modified>
  <cp:category/>
  <cp:version/>
  <cp:contentType/>
  <cp:contentStatus/>
</cp:coreProperties>
</file>