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<sst xmlns="http://schemas.openxmlformats.org/spreadsheetml/2006/main" count="23" uniqueCount="12">
  <si>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Table 4:  Freshmen Applications - Total and First Choice, By College</t>
  </si>
  <si>
    <t>1st Choice</t>
  </si>
  <si>
    <t>% Change 2009-2014</t>
  </si>
  <si>
    <t>Baruch</t>
  </si>
  <si>
    <t>Hunter</t>
  </si>
  <si>
    <t>City</t>
  </si>
  <si>
    <t>Brooklyn</t>
  </si>
  <si>
    <t>Queens</t>
  </si>
  <si>
    <t>All Choices</t>
  </si>
  <si>
    <t>1st Choice As Percentage of Total Applications</t>
  </si>
  <si>
    <t>Source: CUNY ENMG 0001 Enrollment Management Report</t>
  </si>
  <si>
    <t>Note: First-time freshmen can choose up to 6 CUNY colleges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</si>
</sst>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19" fillId="34" borderId="0" xfId="0" applyFont="1" applyFill="1" applyAlignment="1">
      <alignment horizontal="center" vertical="top"/>
    </xf>
    <xf numFmtId="0" fontId="19" fillId="34" borderId="0" xfId="0" applyFont="1" applyFill="1" applyAlignment="1">
      <alignment vertical="top"/>
    </xf>
    <xf numFmtId="0" fontId="20" fillId="34" borderId="0" xfId="0" applyFont="1" applyFill="1" applyAlignment="1">
      <alignment vertical="top"/>
    </xf>
    <xf numFmtId="0" fontId="20" fillId="34" borderId="0" xfId="0" applyFont="1" applyFill="1" applyAlignment="1">
      <alignment horizontal="center" vertical="top"/>
    </xf>
    <xf numFmtId="0" fontId="22" fillId="34" borderId="10" xfId="55" applyFont="1" applyFill="1" applyBorder="1">
      <alignment/>
      <protection/>
    </xf>
    <xf numFmtId="0" fontId="22" fillId="34" borderId="11" xfId="55" applyFont="1" applyFill="1" applyBorder="1" applyAlignment="1">
      <alignment horizontal="center"/>
      <protection/>
    </xf>
    <xf numFmtId="0" fontId="22" fillId="34" borderId="12" xfId="55" applyFont="1" applyFill="1" applyBorder="1" applyAlignment="1">
      <alignment horizontal="center"/>
      <protection/>
    </xf>
    <xf numFmtId="0" fontId="22" fillId="34" borderId="13" xfId="55" applyFont="1" applyFill="1" applyBorder="1" applyAlignment="1">
      <alignment horizontal="center" wrapText="1"/>
      <protection/>
    </xf>
    <xf numFmtId="0" fontId="23" fillId="34" borderId="14" xfId="55" applyFont="1" applyFill="1" applyBorder="1">
      <alignment/>
      <protection/>
    </xf>
    <xf numFmtId="3" fontId="23" fillId="34" borderId="15" xfId="55" applyNumberFormat="1" applyFont="1" applyFill="1" applyBorder="1" applyAlignment="1">
      <alignment horizontal="center"/>
      <protection/>
    </xf>
    <xf numFmtId="3" fontId="23" fillId="34" borderId="0" xfId="55" applyNumberFormat="1" applyFont="1" applyFill="1" applyBorder="1" applyAlignment="1">
      <alignment horizontal="center"/>
      <protection/>
    </xf>
    <xf numFmtId="165" fontId="23" fillId="34" borderId="16" xfId="55" applyNumberFormat="1" applyFont="1" applyFill="1" applyBorder="1" applyAlignment="1">
      <alignment horizontal="center"/>
      <protection/>
    </xf>
    <xf numFmtId="0" fontId="22" fillId="34" borderId="17" xfId="55" applyFont="1" applyFill="1" applyBorder="1">
      <alignment/>
      <protection/>
    </xf>
    <xf numFmtId="0" fontId="22" fillId="34" borderId="18" xfId="55" applyFont="1" applyFill="1" applyBorder="1" applyAlignment="1">
      <alignment horizontal="center"/>
      <protection/>
    </xf>
    <xf numFmtId="0" fontId="22" fillId="34" borderId="19" xfId="55" applyFont="1" applyFill="1" applyBorder="1" applyAlignment="1">
      <alignment horizontal="center"/>
      <protection/>
    </xf>
    <xf numFmtId="0" fontId="22" fillId="34" borderId="20" xfId="55" applyFont="1" applyFill="1" applyBorder="1" applyAlignment="1">
      <alignment horizontal="center" wrapText="1"/>
      <protection/>
    </xf>
    <xf numFmtId="0" fontId="23" fillId="34" borderId="21" xfId="55" applyFont="1" applyFill="1" applyBorder="1">
      <alignment/>
      <protection/>
    </xf>
    <xf numFmtId="3" fontId="23" fillId="34" borderId="22" xfId="55" applyNumberFormat="1" applyFont="1" applyFill="1" applyBorder="1" applyAlignment="1">
      <alignment horizontal="center"/>
      <protection/>
    </xf>
    <xf numFmtId="3" fontId="23" fillId="34" borderId="23" xfId="55" applyNumberFormat="1" applyFont="1" applyFill="1" applyBorder="1" applyAlignment="1">
      <alignment horizontal="center"/>
      <protection/>
    </xf>
    <xf numFmtId="165" fontId="23" fillId="34" borderId="24" xfId="55" applyNumberFormat="1" applyFont="1" applyFill="1" applyBorder="1" applyAlignment="1">
      <alignment horizontal="center"/>
      <protection/>
    </xf>
    <xf numFmtId="0" fontId="23" fillId="34" borderId="0" xfId="55" applyFont="1" applyFill="1">
      <alignment/>
      <protection/>
    </xf>
    <xf numFmtId="0" fontId="23" fillId="34" borderId="0" xfId="55" applyFont="1" applyFill="1" applyAlignment="1">
      <alignment horizontal="center"/>
      <protection/>
    </xf>
    <xf numFmtId="0" fontId="22" fillId="34" borderId="25" xfId="55" applyFont="1" applyFill="1" applyBorder="1" applyAlignment="1">
      <alignment horizontal="center" wrapText="1"/>
      <protection/>
    </xf>
    <xf numFmtId="0" fontId="24" fillId="34" borderId="26" xfId="55" applyFont="1" applyFill="1" applyBorder="1" applyAlignment="1">
      <alignment horizontal="center"/>
      <protection/>
    </xf>
    <xf numFmtId="0" fontId="24" fillId="34" borderId="27" xfId="55" applyFont="1" applyFill="1" applyBorder="1" applyAlignment="1">
      <alignment horizontal="center"/>
      <protection/>
    </xf>
    <xf numFmtId="0" fontId="23" fillId="34" borderId="14" xfId="55" applyFont="1" applyFill="1" applyBorder="1" applyAlignment="1">
      <alignment horizontal="right"/>
      <protection/>
    </xf>
    <xf numFmtId="165" fontId="23" fillId="34" borderId="28" xfId="55" applyNumberFormat="1" applyFont="1" applyFill="1" applyBorder="1" applyAlignment="1">
      <alignment horizontal="center"/>
      <protection/>
    </xf>
    <xf numFmtId="0" fontId="23" fillId="34" borderId="21" xfId="55" applyFont="1" applyFill="1" applyBorder="1" applyAlignment="1">
      <alignment horizontal="right"/>
      <protection/>
    </xf>
    <xf numFmtId="165" fontId="23" fillId="34" borderId="29" xfId="55" applyNumberFormat="1" applyFont="1" applyFill="1" applyBorder="1" applyAlignment="1">
      <alignment horizontal="center"/>
      <protection/>
    </xf>
    <xf numFmtId="0" fontId="25" fillId="34" borderId="30" xfId="55" applyFont="1" applyFill="1" applyBorder="1">
      <alignment/>
      <protection/>
    </xf>
    <xf numFmtId="0" fontId="19" fillId="0" borderId="0" xfId="0" applyFont="1" applyAlignment="1">
      <alignment horizontal="center" vertical="top"/>
    </xf>
    <xf numFmtId="0" fontId="21" fillId="34" borderId="0" xfId="0" applyFont="1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5.75" thickBot="1">
      <c r="A2" s="5"/>
      <c r="B2" s="6"/>
      <c r="C2" s="6"/>
      <c r="D2" s="6"/>
      <c r="E2" s="6"/>
      <c r="F2" s="6"/>
      <c r="G2" s="6"/>
      <c r="H2" s="6"/>
      <c r="I2" s="6"/>
      <c r="J2" s="5"/>
      <c r="K2" s="2"/>
    </row>
    <row r="3" spans="1:11" ht="52.5" thickTop="1">
      <c r="A3" s="7" t="s">
        <v>1</v>
      </c>
      <c r="B3" s="8">
        <v>2007</v>
      </c>
      <c r="C3" s="8">
        <v>2008</v>
      </c>
      <c r="D3" s="8">
        <v>2009</v>
      </c>
      <c r="E3" s="8">
        <v>2010</v>
      </c>
      <c r="F3" s="8">
        <v>2011</v>
      </c>
      <c r="G3" s="8">
        <v>2012</v>
      </c>
      <c r="H3" s="8">
        <v>2013</v>
      </c>
      <c r="I3" s="9">
        <v>2014</v>
      </c>
      <c r="J3" s="10" t="s">
        <v>2</v>
      </c>
      <c r="K3" s="2"/>
    </row>
    <row r="4" spans="1:11" ht="15">
      <c r="A4" s="11" t="s">
        <v>3</v>
      </c>
      <c r="B4" s="12">
        <v>8181</v>
      </c>
      <c r="C4" s="12">
        <v>8518</v>
      </c>
      <c r="D4" s="12">
        <v>8289</v>
      </c>
      <c r="E4" s="12">
        <v>7031</v>
      </c>
      <c r="F4" s="12">
        <v>7205</v>
      </c>
      <c r="G4" s="12">
        <v>7404</v>
      </c>
      <c r="H4" s="12">
        <v>7231</v>
      </c>
      <c r="I4" s="13">
        <v>7396</v>
      </c>
      <c r="J4" s="14">
        <f>+(I4-D4)/D4</f>
        <v>-0.1077331403064302</v>
      </c>
      <c r="K4" s="2"/>
    </row>
    <row r="5" spans="1:11" ht="15">
      <c r="A5" s="11" t="s">
        <v>4</v>
      </c>
      <c r="B5" s="12">
        <v>9655</v>
      </c>
      <c r="C5" s="12">
        <v>10726</v>
      </c>
      <c r="D5" s="12">
        <v>11505</v>
      </c>
      <c r="E5" s="12">
        <v>11367</v>
      </c>
      <c r="F5" s="12">
        <v>11477</v>
      </c>
      <c r="G5" s="12">
        <v>10780</v>
      </c>
      <c r="H5" s="12">
        <v>11006</v>
      </c>
      <c r="I5" s="13">
        <v>10187</v>
      </c>
      <c r="J5" s="14">
        <f>+(I5-D5)/D5</f>
        <v>-0.11455888744024337</v>
      </c>
      <c r="K5" s="2"/>
    </row>
    <row r="6" spans="1:11" ht="15">
      <c r="A6" s="11" t="s">
        <v>5</v>
      </c>
      <c r="B6" s="12">
        <v>5314</v>
      </c>
      <c r="C6" s="12">
        <v>5653</v>
      </c>
      <c r="D6" s="12">
        <v>6613</v>
      </c>
      <c r="E6" s="12">
        <v>6309</v>
      </c>
      <c r="F6" s="12">
        <v>6479</v>
      </c>
      <c r="G6" s="12">
        <v>6474</v>
      </c>
      <c r="H6" s="12">
        <v>6494</v>
      </c>
      <c r="I6" s="13">
        <v>6630</v>
      </c>
      <c r="J6" s="14">
        <f>+(I6-D6)/D6</f>
        <v>0.002570694087403599</v>
      </c>
      <c r="K6" s="2"/>
    </row>
    <row r="7" spans="1:11" ht="15">
      <c r="A7" s="11" t="s">
        <v>6</v>
      </c>
      <c r="B7" s="12">
        <v>3826</v>
      </c>
      <c r="C7" s="12">
        <v>4098</v>
      </c>
      <c r="D7" s="12">
        <v>4137</v>
      </c>
      <c r="E7" s="12">
        <v>4288</v>
      </c>
      <c r="F7" s="12">
        <v>4370</v>
      </c>
      <c r="G7" s="12">
        <v>4240</v>
      </c>
      <c r="H7" s="12">
        <v>4395</v>
      </c>
      <c r="I7" s="13">
        <v>4645</v>
      </c>
      <c r="J7" s="14">
        <f>+(I7-D7)/D7</f>
        <v>0.12279429538312787</v>
      </c>
      <c r="K7" s="2"/>
    </row>
    <row r="8" spans="1:11" ht="15">
      <c r="A8" s="11" t="s">
        <v>7</v>
      </c>
      <c r="B8" s="12">
        <v>4694</v>
      </c>
      <c r="C8" s="12">
        <v>5045</v>
      </c>
      <c r="D8" s="12">
        <v>5670</v>
      </c>
      <c r="E8" s="12">
        <v>5223</v>
      </c>
      <c r="F8" s="12">
        <v>5098</v>
      </c>
      <c r="G8" s="12">
        <v>4592</v>
      </c>
      <c r="H8" s="12">
        <v>4220</v>
      </c>
      <c r="I8" s="13">
        <v>4241</v>
      </c>
      <c r="J8" s="14">
        <f>+(I8-D8)/D8</f>
        <v>-0.25202821869488534</v>
      </c>
      <c r="K8" s="2"/>
    </row>
    <row r="9" spans="1:11" ht="15">
      <c r="A9" s="11"/>
      <c r="B9" s="12"/>
      <c r="C9" s="12"/>
      <c r="D9" s="12"/>
      <c r="E9" s="12"/>
      <c r="F9" s="12"/>
      <c r="G9" s="12"/>
      <c r="H9" s="12"/>
      <c r="I9" s="13"/>
      <c r="J9" s="14"/>
      <c r="K9" s="2"/>
    </row>
    <row r="10" spans="1:11" ht="51.75">
      <c r="A10" s="15" t="s">
        <v>8</v>
      </c>
      <c r="B10" s="16">
        <v>2007</v>
      </c>
      <c r="C10" s="16">
        <v>2008</v>
      </c>
      <c r="D10" s="16">
        <v>2009</v>
      </c>
      <c r="E10" s="16">
        <v>2010</v>
      </c>
      <c r="F10" s="16">
        <v>2011</v>
      </c>
      <c r="G10" s="16">
        <v>2012</v>
      </c>
      <c r="H10" s="16">
        <v>2013</v>
      </c>
      <c r="I10" s="17">
        <v>2014</v>
      </c>
      <c r="J10" s="18" t="s">
        <v>2</v>
      </c>
      <c r="K10" s="2"/>
    </row>
    <row r="11" spans="1:11" ht="15">
      <c r="A11" s="11" t="s">
        <v>3</v>
      </c>
      <c r="B11" s="12">
        <v>17114</v>
      </c>
      <c r="C11" s="12">
        <v>18835</v>
      </c>
      <c r="D11" s="12">
        <v>19775</v>
      </c>
      <c r="E11" s="12">
        <v>18716</v>
      </c>
      <c r="F11" s="12">
        <v>19283</v>
      </c>
      <c r="G11" s="12">
        <v>19863</v>
      </c>
      <c r="H11" s="12">
        <v>19423</v>
      </c>
      <c r="I11" s="13">
        <v>19768</v>
      </c>
      <c r="J11" s="14">
        <f>+(I11-D11)/D11</f>
        <v>-0.00035398230088495576</v>
      </c>
      <c r="K11" s="2"/>
    </row>
    <row r="12" spans="1:11" ht="15">
      <c r="A12" s="11" t="s">
        <v>4</v>
      </c>
      <c r="B12" s="12">
        <v>24701</v>
      </c>
      <c r="C12" s="12">
        <v>27867</v>
      </c>
      <c r="D12" s="12">
        <v>30528</v>
      </c>
      <c r="E12" s="12">
        <v>30256</v>
      </c>
      <c r="F12" s="12">
        <v>30529</v>
      </c>
      <c r="G12" s="12">
        <v>30758</v>
      </c>
      <c r="H12" s="12">
        <v>30708</v>
      </c>
      <c r="I12" s="13">
        <v>28935</v>
      </c>
      <c r="J12" s="14">
        <f>+(I12-D12)/D12</f>
        <v>-0.052181603773584904</v>
      </c>
      <c r="K12" s="2"/>
    </row>
    <row r="13" spans="1:11" ht="15">
      <c r="A13" s="11" t="s">
        <v>5</v>
      </c>
      <c r="B13" s="12">
        <v>16334</v>
      </c>
      <c r="C13" s="12">
        <v>17421</v>
      </c>
      <c r="D13" s="12">
        <v>20638</v>
      </c>
      <c r="E13" s="12">
        <v>20672</v>
      </c>
      <c r="F13" s="12">
        <v>20903</v>
      </c>
      <c r="G13" s="12">
        <v>22171</v>
      </c>
      <c r="H13" s="12">
        <v>21406</v>
      </c>
      <c r="I13" s="13">
        <v>21050</v>
      </c>
      <c r="J13" s="14">
        <f>+(I13-D13)/D13</f>
        <v>0.01996317472623316</v>
      </c>
      <c r="K13" s="2"/>
    </row>
    <row r="14" spans="1:11" ht="15">
      <c r="A14" s="11" t="s">
        <v>6</v>
      </c>
      <c r="B14" s="12">
        <v>14754</v>
      </c>
      <c r="C14" s="12">
        <v>16190</v>
      </c>
      <c r="D14" s="12">
        <v>17497</v>
      </c>
      <c r="E14" s="12">
        <v>18455</v>
      </c>
      <c r="F14" s="12">
        <v>19152</v>
      </c>
      <c r="G14" s="12">
        <v>19843</v>
      </c>
      <c r="H14" s="12">
        <v>20145</v>
      </c>
      <c r="I14" s="13">
        <v>20260</v>
      </c>
      <c r="J14" s="14">
        <f>+(I14-D14)/D14</f>
        <v>0.15791278504886552</v>
      </c>
      <c r="K14" s="2"/>
    </row>
    <row r="15" spans="1:11" ht="15.75" thickBot="1">
      <c r="A15" s="19" t="s">
        <v>7</v>
      </c>
      <c r="B15" s="20">
        <v>14436</v>
      </c>
      <c r="C15" s="20">
        <v>15725</v>
      </c>
      <c r="D15" s="20">
        <v>18028</v>
      </c>
      <c r="E15" s="20">
        <v>18452</v>
      </c>
      <c r="F15" s="20">
        <v>18722</v>
      </c>
      <c r="G15" s="20">
        <v>19032</v>
      </c>
      <c r="H15" s="20">
        <v>18518</v>
      </c>
      <c r="I15" s="21">
        <v>18289</v>
      </c>
      <c r="J15" s="22">
        <f>+(I15-D15)/D15</f>
        <v>0.01447747947637009</v>
      </c>
      <c r="K15" s="2"/>
    </row>
    <row r="16" spans="1:11" ht="15.75" thickTop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"/>
    </row>
    <row r="17" spans="1:11" ht="15.75" thickBot="1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4"/>
      <c r="K17" s="2"/>
    </row>
    <row r="18" spans="1:11" ht="15.75" thickTop="1">
      <c r="A18" s="25"/>
      <c r="B18" s="26">
        <v>2007</v>
      </c>
      <c r="C18" s="26">
        <v>2008</v>
      </c>
      <c r="D18" s="26">
        <v>2009</v>
      </c>
      <c r="E18" s="26">
        <v>2010</v>
      </c>
      <c r="F18" s="26">
        <v>2011</v>
      </c>
      <c r="G18" s="26">
        <v>2012</v>
      </c>
      <c r="H18" s="26">
        <v>2013</v>
      </c>
      <c r="I18" s="27">
        <v>2014</v>
      </c>
      <c r="J18" s="2"/>
      <c r="K18" s="2"/>
    </row>
    <row r="19" spans="1:11" ht="15">
      <c r="A19" s="28" t="s">
        <v>3</v>
      </c>
      <c r="B19" s="29">
        <f aca="true" t="shared" si="0" ref="B19:I23">+B4/B11</f>
        <v>0.47802968330022205</v>
      </c>
      <c r="C19" s="29">
        <f t="shared" si="0"/>
        <v>0.45224316432174144</v>
      </c>
      <c r="D19" s="29">
        <f t="shared" si="0"/>
        <v>0.419165613147914</v>
      </c>
      <c r="E19" s="29">
        <f t="shared" si="0"/>
        <v>0.37566787775165633</v>
      </c>
      <c r="F19" s="29">
        <f t="shared" si="0"/>
        <v>0.37364517969195665</v>
      </c>
      <c r="G19" s="29">
        <f t="shared" si="0"/>
        <v>0.372753360519559</v>
      </c>
      <c r="H19" s="29">
        <f t="shared" si="0"/>
        <v>0.3722905833290429</v>
      </c>
      <c r="I19" s="14">
        <f t="shared" si="0"/>
        <v>0.3741400242816673</v>
      </c>
      <c r="J19" s="2"/>
      <c r="K19" s="2"/>
    </row>
    <row r="20" spans="1:11" ht="15">
      <c r="A20" s="28" t="s">
        <v>4</v>
      </c>
      <c r="B20" s="29">
        <f t="shared" si="0"/>
        <v>0.39087486336585564</v>
      </c>
      <c r="C20" s="29">
        <f t="shared" si="0"/>
        <v>0.38489970215667274</v>
      </c>
      <c r="D20" s="29">
        <f>+D5/D12</f>
        <v>0.37686713836477986</v>
      </c>
      <c r="E20" s="29">
        <f t="shared" si="0"/>
        <v>0.37569407720782655</v>
      </c>
      <c r="F20" s="29">
        <f t="shared" si="0"/>
        <v>0.37593763307019556</v>
      </c>
      <c r="G20" s="29">
        <f t="shared" si="0"/>
        <v>0.3504779244424215</v>
      </c>
      <c r="H20" s="29">
        <f t="shared" si="0"/>
        <v>0.35840823238244107</v>
      </c>
      <c r="I20" s="14">
        <f t="shared" si="0"/>
        <v>0.3520649732158286</v>
      </c>
      <c r="J20" s="2"/>
      <c r="K20" s="2"/>
    </row>
    <row r="21" spans="1:11" ht="15">
      <c r="A21" s="28" t="s">
        <v>5</v>
      </c>
      <c r="B21" s="29">
        <f t="shared" si="0"/>
        <v>0.32533365985061835</v>
      </c>
      <c r="C21" s="29">
        <f t="shared" si="0"/>
        <v>0.3244934274725906</v>
      </c>
      <c r="D21" s="29">
        <f t="shared" si="0"/>
        <v>0.32042833607907745</v>
      </c>
      <c r="E21" s="29">
        <f t="shared" si="0"/>
        <v>0.3051954334365325</v>
      </c>
      <c r="F21" s="29">
        <f t="shared" si="0"/>
        <v>0.3099555087786442</v>
      </c>
      <c r="G21" s="29">
        <f t="shared" si="0"/>
        <v>0.2920030670695954</v>
      </c>
      <c r="H21" s="29">
        <f t="shared" si="0"/>
        <v>0.30337288610669905</v>
      </c>
      <c r="I21" s="14">
        <f t="shared" si="0"/>
        <v>0.3149643705463183</v>
      </c>
      <c r="J21" s="2"/>
      <c r="K21" s="2"/>
    </row>
    <row r="22" spans="1:11" ht="15">
      <c r="A22" s="28" t="s">
        <v>6</v>
      </c>
      <c r="B22" s="29">
        <f t="shared" si="0"/>
        <v>0.25931950657448827</v>
      </c>
      <c r="C22" s="29">
        <f t="shared" si="0"/>
        <v>0.2531192093885114</v>
      </c>
      <c r="D22" s="29">
        <f t="shared" si="0"/>
        <v>0.23644053266274218</v>
      </c>
      <c r="E22" s="29">
        <f t="shared" si="0"/>
        <v>0.2323489569222433</v>
      </c>
      <c r="F22" s="29">
        <f t="shared" si="0"/>
        <v>0.22817460317460317</v>
      </c>
      <c r="G22" s="29">
        <f t="shared" si="0"/>
        <v>0.2136773673335685</v>
      </c>
      <c r="H22" s="29">
        <f t="shared" si="0"/>
        <v>0.21816827997021593</v>
      </c>
      <c r="I22" s="14">
        <f t="shared" si="0"/>
        <v>0.2292694965449161</v>
      </c>
      <c r="J22" s="2"/>
      <c r="K22" s="2"/>
    </row>
    <row r="23" spans="1:11" ht="15.75" thickBot="1">
      <c r="A23" s="30" t="s">
        <v>7</v>
      </c>
      <c r="B23" s="31">
        <f t="shared" si="0"/>
        <v>0.3251593239124411</v>
      </c>
      <c r="C23" s="31">
        <f t="shared" si="0"/>
        <v>0.32082670906200317</v>
      </c>
      <c r="D23" s="31">
        <f t="shared" si="0"/>
        <v>0.3145107610383847</v>
      </c>
      <c r="E23" s="31">
        <f t="shared" si="0"/>
        <v>0.2830587470192933</v>
      </c>
      <c r="F23" s="31">
        <f t="shared" si="0"/>
        <v>0.27229996795214184</v>
      </c>
      <c r="G23" s="31">
        <f t="shared" si="0"/>
        <v>0.24127784783522488</v>
      </c>
      <c r="H23" s="31">
        <f t="shared" si="0"/>
        <v>0.22788638081866291</v>
      </c>
      <c r="I23" s="22">
        <f t="shared" si="0"/>
        <v>0.23188802012138443</v>
      </c>
      <c r="J23" s="2"/>
      <c r="K23" s="2"/>
    </row>
    <row r="24" spans="1:11" ht="15.75" thickTop="1">
      <c r="A24" s="4"/>
      <c r="B24" s="3"/>
      <c r="C24" s="3"/>
      <c r="D24" s="3"/>
      <c r="E24" s="3"/>
      <c r="F24" s="3"/>
      <c r="G24" s="3"/>
      <c r="H24" s="3"/>
      <c r="I24" s="3"/>
      <c r="J24" s="2"/>
      <c r="K24" s="2"/>
    </row>
    <row r="25" spans="1:11" ht="15">
      <c r="A25" s="32" t="s">
        <v>10</v>
      </c>
      <c r="B25" s="33"/>
      <c r="C25" s="33"/>
      <c r="D25" s="33"/>
      <c r="E25" s="33"/>
      <c r="F25" s="33"/>
      <c r="G25" s="33"/>
      <c r="H25" s="33"/>
      <c r="I25" s="33"/>
      <c r="J25" s="2"/>
      <c r="K25" s="2"/>
    </row>
    <row r="26" spans="1:11" ht="15">
      <c r="A26" s="34" t="s">
        <v>11</v>
      </c>
      <c r="B26" s="33"/>
      <c r="C26" s="33"/>
      <c r="D26" s="33"/>
      <c r="E26" s="33"/>
      <c r="F26" s="33"/>
      <c r="G26" s="33"/>
      <c r="H26" s="33"/>
      <c r="I26" s="33"/>
      <c r="J26" s="2"/>
      <c r="K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</sheetData>
  <sheetProtection/>
  <mergeCells count="2">
    <mergeCell ref="A1:J1"/>
    <mergeCell ref="A17:I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2015-07-01T15:15:07Z</dcterms:modified>
  <cp:category/>
  <cp:version/>
  <cp:contentType/>
  <cp:contentStatus/>
</cp:coreProperties>
</file>