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'Sheet1'!$A$1:$I$45</definedName>
  </definedNames>
  <calcPr fullCalcOnLoad="1"/>
</workbook>
</file>

<file path=xl/sharedStrings.xml><?xml version="1.0" encoding="utf-8"?>
<sst xmlns="http://schemas.openxmlformats.org/spreadsheetml/2006/main" count="38" uniqueCount="35">
  <si>
    <t>Graduate FTE Enrollment by Department/Program</t>
  </si>
  <si>
    <t>Spring 2006 to Spring 2013</t>
  </si>
  <si>
    <t>Table 25</t>
  </si>
  <si>
    <t>Arts and Sciences</t>
  </si>
  <si>
    <t>Anthropology</t>
  </si>
  <si>
    <t>Art</t>
  </si>
  <si>
    <t>Bio-Chemistry</t>
  </si>
  <si>
    <t>Biological Sciences</t>
  </si>
  <si>
    <t>Chemistry</t>
  </si>
  <si>
    <t>Classical &amp; Oriental Studies</t>
  </si>
  <si>
    <t>Economics</t>
  </si>
  <si>
    <t>English</t>
  </si>
  <si>
    <t>Film and Media</t>
  </si>
  <si>
    <t>Geography</t>
  </si>
  <si>
    <t>History</t>
  </si>
  <si>
    <t>Mathematical Studies</t>
  </si>
  <si>
    <t>Music</t>
  </si>
  <si>
    <t>Physics &amp; Astronomy</t>
  </si>
  <si>
    <t>Psychology</t>
  </si>
  <si>
    <t>Romance Languages</t>
  </si>
  <si>
    <t>Sociology</t>
  </si>
  <si>
    <t>Theatre</t>
  </si>
  <si>
    <t>Urban Affairs</t>
  </si>
  <si>
    <t>Total</t>
  </si>
  <si>
    <t>Education</t>
  </si>
  <si>
    <t>Curriculum and Teaching</t>
  </si>
  <si>
    <t>Educational Foundations</t>
  </si>
  <si>
    <t>Special Education</t>
  </si>
  <si>
    <t>Health Professions</t>
  </si>
  <si>
    <t>School of Health Sciences</t>
  </si>
  <si>
    <t>School of Nursing</t>
  </si>
  <si>
    <t>Social Work</t>
  </si>
  <si>
    <t>School of Social Work</t>
  </si>
  <si>
    <t>GRADUATE TOTALS</t>
  </si>
  <si>
    <t>Source: CUNY IRDB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</si>
</sst>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0" fillId="33" borderId="10" xfId="0" applyFill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0" fillId="33" borderId="14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3" borderId="14" xfId="0" applyFill="1" applyBorder="1" applyAlignment="1">
      <alignment vertical="top"/>
    </xf>
    <xf numFmtId="164" fontId="0" fillId="33" borderId="14" xfId="0" applyNumberFormat="1" applyFill="1" applyBorder="1" applyAlignment="1">
      <alignment horizontal="center" vertical="top"/>
    </xf>
    <xf numFmtId="165" fontId="5" fillId="33" borderId="14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vertical="top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0" fillId="33" borderId="14" xfId="0" applyNumberFormat="1" applyFill="1" applyBorder="1" applyAlignment="1" quotePrefix="1">
      <alignment horizontal="center" vertical="top"/>
    </xf>
    <xf numFmtId="0" fontId="5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164" fontId="4" fillId="33" borderId="14" xfId="0" applyNumberFormat="1" applyFont="1" applyFill="1" applyBorder="1" applyAlignment="1">
      <alignment horizontal="center" vertical="top"/>
    </xf>
    <xf numFmtId="0" fontId="0" fillId="33" borderId="15" xfId="0" applyFill="1" applyBorder="1" applyAlignment="1">
      <alignment vertical="top"/>
    </xf>
    <xf numFmtId="164" fontId="0" fillId="33" borderId="15" xfId="0" applyNumberFormat="1" applyFill="1" applyBorder="1" applyAlignment="1">
      <alignment horizontal="center" vertical="top"/>
    </xf>
    <xf numFmtId="0" fontId="4" fillId="33" borderId="13" xfId="0" applyFont="1" applyFill="1" applyBorder="1" applyAlignment="1">
      <alignment vertical="top"/>
    </xf>
    <xf numFmtId="164" fontId="0" fillId="33" borderId="13" xfId="0" applyNumberForma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/>
    </xf>
    <xf numFmtId="164" fontId="4" fillId="33" borderId="11" xfId="0" applyNumberFormat="1" applyFont="1" applyFill="1" applyBorder="1" applyAlignment="1">
      <alignment horizontal="center" vertical="top"/>
    </xf>
    <xf numFmtId="0" fontId="0" fillId="33" borderId="16" xfId="0" applyFill="1" applyBorder="1" applyAlignment="1">
      <alignment vertical="top"/>
    </xf>
    <xf numFmtId="164" fontId="0" fillId="33" borderId="17" xfId="0" applyNumberFormat="1" applyFill="1" applyBorder="1" applyAlignment="1">
      <alignment horizontal="center" vertical="top"/>
    </xf>
    <xf numFmtId="164" fontId="0" fillId="33" borderId="18" xfId="0" applyNumberFormat="1" applyFill="1" applyBorder="1" applyAlignment="1">
      <alignment horizontal="center" vertical="top"/>
    </xf>
    <xf numFmtId="0" fontId="4" fillId="33" borderId="19" xfId="0" applyFont="1" applyFill="1" applyBorder="1" applyAlignment="1">
      <alignment vertical="top"/>
    </xf>
    <xf numFmtId="3" fontId="4" fillId="33" borderId="2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top"/>
    </xf>
    <xf numFmtId="165" fontId="0" fillId="0" borderId="0" xfId="0" applyNumberFormat="1" applyBorder="1" applyAlignment="1">
      <alignment vertical="top"/>
    </xf>
    <xf numFmtId="0" fontId="0" fillId="0" borderId="0" xfId="0" applyAlignment="1">
      <alignment horizontal="center" vertical="top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K42" sqref="K42"/>
    </sheetView>
  </sheetViews>
  <sheetFormatPr defaultColWidth="9.140625" defaultRowHeight="15"/>
  <cols>
    <col min="1" max="1" width="30.8515625" style="16" customWidth="1"/>
    <col min="2" max="4" width="8.28125" style="35" customWidth="1"/>
    <col min="5" max="5" width="8.28125" style="16" customWidth="1"/>
    <col min="6" max="9" width="8.28125" style="15" customWidth="1"/>
    <col min="10" max="16384" width="8.8515625" style="16" customWidth="1"/>
  </cols>
  <sheetData>
    <row r="1" spans="1:10" s="2" customFormat="1" ht="17.25">
      <c r="A1" s="36" t="s">
        <v>0</v>
      </c>
      <c r="B1" s="37"/>
      <c r="C1" s="37"/>
      <c r="D1" s="37"/>
      <c r="E1" s="37"/>
      <c r="F1" s="37"/>
      <c r="G1" s="37"/>
      <c r="H1" s="37"/>
      <c r="I1" s="38"/>
      <c r="J1" s="1"/>
    </row>
    <row r="2" spans="1:10" s="2" customFormat="1" ht="17.25">
      <c r="A2" s="39" t="s">
        <v>1</v>
      </c>
      <c r="B2" s="40"/>
      <c r="C2" s="40"/>
      <c r="D2" s="40"/>
      <c r="E2" s="40"/>
      <c r="F2" s="40"/>
      <c r="G2" s="40"/>
      <c r="H2" s="40"/>
      <c r="I2" s="41"/>
      <c r="J2" s="1"/>
    </row>
    <row r="3" spans="1:9" s="2" customFormat="1" ht="12.75" customHeight="1">
      <c r="A3" s="42" t="s">
        <v>2</v>
      </c>
      <c r="B3" s="43"/>
      <c r="C3" s="43"/>
      <c r="D3" s="43"/>
      <c r="E3" s="43"/>
      <c r="F3" s="43"/>
      <c r="G3" s="43"/>
      <c r="H3" s="43"/>
      <c r="I3" s="44"/>
    </row>
    <row r="4" spans="1:9" s="2" customFormat="1" ht="15.75" customHeight="1">
      <c r="A4" s="45"/>
      <c r="B4" s="46"/>
      <c r="C4" s="46"/>
      <c r="D4" s="46"/>
      <c r="E4" s="46"/>
      <c r="F4" s="46"/>
      <c r="G4" s="46"/>
      <c r="H4" s="46"/>
      <c r="I4" s="47"/>
    </row>
    <row r="5" spans="1:10" s="2" customFormat="1" ht="14.25">
      <c r="A5" s="3"/>
      <c r="B5" s="4">
        <v>2006</v>
      </c>
      <c r="C5" s="5">
        <v>2007</v>
      </c>
      <c r="D5" s="6">
        <v>2008</v>
      </c>
      <c r="E5" s="5">
        <v>2009</v>
      </c>
      <c r="F5" s="5">
        <v>2010</v>
      </c>
      <c r="G5" s="5">
        <v>2011</v>
      </c>
      <c r="H5" s="5">
        <v>2012</v>
      </c>
      <c r="I5" s="5">
        <v>2013</v>
      </c>
      <c r="J5" s="7"/>
    </row>
    <row r="6" spans="1:10" s="2" customFormat="1" ht="14.25">
      <c r="A6" s="8" t="s">
        <v>3</v>
      </c>
      <c r="B6" s="9"/>
      <c r="C6" s="9"/>
      <c r="D6" s="9"/>
      <c r="E6" s="9"/>
      <c r="F6" s="10"/>
      <c r="G6" s="10"/>
      <c r="H6" s="10"/>
      <c r="I6" s="10"/>
      <c r="J6" s="7"/>
    </row>
    <row r="7" spans="1:11" ht="14.25">
      <c r="A7" s="11" t="s">
        <v>4</v>
      </c>
      <c r="B7" s="12">
        <v>33.25</v>
      </c>
      <c r="C7" s="12">
        <v>32.75</v>
      </c>
      <c r="D7" s="12">
        <v>26</v>
      </c>
      <c r="E7" s="12">
        <v>30.3</v>
      </c>
      <c r="F7" s="13">
        <v>31.25</v>
      </c>
      <c r="G7" s="13">
        <v>34.8</v>
      </c>
      <c r="H7" s="13">
        <v>33</v>
      </c>
      <c r="I7" s="13">
        <v>26.3</v>
      </c>
      <c r="J7" s="14"/>
      <c r="K7" s="15"/>
    </row>
    <row r="8" spans="1:11" ht="14.25">
      <c r="A8" s="11" t="s">
        <v>5</v>
      </c>
      <c r="B8" s="12">
        <v>128.5</v>
      </c>
      <c r="C8" s="12">
        <v>120.5833332</v>
      </c>
      <c r="D8" s="12">
        <v>123.08333300000001</v>
      </c>
      <c r="E8" s="12">
        <v>120.5</v>
      </c>
      <c r="F8" s="13">
        <v>129.33</v>
      </c>
      <c r="G8" s="13">
        <v>137.6</v>
      </c>
      <c r="H8" s="13">
        <v>128.5</v>
      </c>
      <c r="I8" s="13">
        <v>123.9</v>
      </c>
      <c r="J8" s="14"/>
      <c r="K8" s="15"/>
    </row>
    <row r="9" spans="1:11" ht="14.25">
      <c r="A9" s="11" t="s">
        <v>6</v>
      </c>
      <c r="B9" s="17">
        <v>0.3333332</v>
      </c>
      <c r="C9" s="17">
        <v>0.9999998</v>
      </c>
      <c r="D9" s="17">
        <v>0.4999998</v>
      </c>
      <c r="E9" s="17">
        <v>1.1</v>
      </c>
      <c r="F9" s="13">
        <v>2</v>
      </c>
      <c r="G9" s="13">
        <v>1.8</v>
      </c>
      <c r="H9" s="13">
        <v>1.1</v>
      </c>
      <c r="I9" s="13">
        <v>2</v>
      </c>
      <c r="J9" s="14"/>
      <c r="K9" s="15"/>
    </row>
    <row r="10" spans="1:11" ht="14.25">
      <c r="A10" s="11" t="s">
        <v>7</v>
      </c>
      <c r="B10" s="12">
        <v>51.1666628</v>
      </c>
      <c r="C10" s="12">
        <v>53.9166628</v>
      </c>
      <c r="D10" s="12">
        <v>54.7499965</v>
      </c>
      <c r="E10" s="12">
        <v>52.5</v>
      </c>
      <c r="F10" s="13">
        <v>65.17</v>
      </c>
      <c r="G10" s="13">
        <v>59.8</v>
      </c>
      <c r="H10" s="13">
        <v>48.2</v>
      </c>
      <c r="I10" s="13">
        <v>42.9</v>
      </c>
      <c r="J10" s="14"/>
      <c r="K10" s="15"/>
    </row>
    <row r="11" spans="1:11" ht="14.25">
      <c r="A11" s="18" t="s">
        <v>8</v>
      </c>
      <c r="B11" s="12">
        <v>5.2</v>
      </c>
      <c r="C11" s="12">
        <v>4.6</v>
      </c>
      <c r="D11" s="12">
        <v>5.5</v>
      </c>
      <c r="E11" s="12">
        <v>4.4</v>
      </c>
      <c r="F11" s="13">
        <v>5.9</v>
      </c>
      <c r="G11" s="13">
        <v>5.5</v>
      </c>
      <c r="H11" s="13">
        <v>3.2</v>
      </c>
      <c r="I11" s="13">
        <v>6.6</v>
      </c>
      <c r="J11" s="14"/>
      <c r="K11" s="15"/>
    </row>
    <row r="12" spans="1:11" ht="14.25">
      <c r="A12" s="11" t="s">
        <v>9</v>
      </c>
      <c r="B12" s="12">
        <v>4.7500001</v>
      </c>
      <c r="C12" s="12">
        <v>1.4166667</v>
      </c>
      <c r="D12" s="12">
        <v>6.0833334</v>
      </c>
      <c r="E12" s="12">
        <v>6.5</v>
      </c>
      <c r="F12" s="13">
        <v>8.7</v>
      </c>
      <c r="G12" s="13">
        <v>7</v>
      </c>
      <c r="H12" s="13">
        <v>6.2</v>
      </c>
      <c r="I12" s="13">
        <v>7</v>
      </c>
      <c r="J12" s="14"/>
      <c r="K12" s="15"/>
    </row>
    <row r="13" spans="1:11" ht="14.25">
      <c r="A13" s="11" t="s">
        <v>10</v>
      </c>
      <c r="B13" s="12">
        <v>34.5</v>
      </c>
      <c r="C13" s="12">
        <v>42.5</v>
      </c>
      <c r="D13" s="12">
        <v>41.5</v>
      </c>
      <c r="E13" s="12">
        <v>40.8</v>
      </c>
      <c r="F13" s="13">
        <v>59</v>
      </c>
      <c r="G13" s="13">
        <v>62.1</v>
      </c>
      <c r="H13" s="13">
        <v>80.5</v>
      </c>
      <c r="I13" s="13">
        <v>78.3</v>
      </c>
      <c r="J13" s="14"/>
      <c r="K13" s="15"/>
    </row>
    <row r="14" spans="1:11" ht="14.25">
      <c r="A14" s="11" t="s">
        <v>11</v>
      </c>
      <c r="B14" s="12">
        <v>74.8333328</v>
      </c>
      <c r="C14" s="12">
        <v>76.4999993</v>
      </c>
      <c r="D14" s="12">
        <v>82.5833328</v>
      </c>
      <c r="E14" s="12">
        <v>86.6</v>
      </c>
      <c r="F14" s="13">
        <v>94.67</v>
      </c>
      <c r="G14" s="13">
        <v>80.6</v>
      </c>
      <c r="H14" s="13">
        <v>74.9</v>
      </c>
      <c r="I14" s="13">
        <v>68.3</v>
      </c>
      <c r="J14" s="14"/>
      <c r="K14" s="15"/>
    </row>
    <row r="15" spans="1:11" ht="14.25">
      <c r="A15" s="11" t="s">
        <v>12</v>
      </c>
      <c r="B15" s="12">
        <v>41.583332999999996</v>
      </c>
      <c r="C15" s="12">
        <v>35.6666663</v>
      </c>
      <c r="D15" s="12">
        <v>26.3333328</v>
      </c>
      <c r="E15" s="12">
        <v>32</v>
      </c>
      <c r="F15" s="13">
        <v>30.17</v>
      </c>
      <c r="G15" s="13">
        <v>27.4</v>
      </c>
      <c r="H15" s="13">
        <v>23.4</v>
      </c>
      <c r="I15" s="13">
        <v>24.3</v>
      </c>
      <c r="J15" s="14"/>
      <c r="K15" s="15"/>
    </row>
    <row r="16" spans="1:11" ht="14.25">
      <c r="A16" s="11" t="s">
        <v>13</v>
      </c>
      <c r="B16" s="12">
        <v>23.083332900000002</v>
      </c>
      <c r="C16" s="12">
        <v>28.9166662</v>
      </c>
      <c r="D16" s="12">
        <v>37.2499997</v>
      </c>
      <c r="E16" s="12">
        <v>37.5</v>
      </c>
      <c r="F16" s="13">
        <v>41.2</v>
      </c>
      <c r="G16" s="13">
        <v>49.7</v>
      </c>
      <c r="H16" s="13">
        <v>44.2</v>
      </c>
      <c r="I16" s="13">
        <v>36.8</v>
      </c>
      <c r="J16" s="14"/>
      <c r="K16" s="15"/>
    </row>
    <row r="17" spans="1:11" ht="14.25">
      <c r="A17" s="11" t="s">
        <v>14</v>
      </c>
      <c r="B17" s="12">
        <v>33.25</v>
      </c>
      <c r="C17" s="12">
        <v>26.25</v>
      </c>
      <c r="D17" s="12">
        <v>24.25</v>
      </c>
      <c r="E17" s="12">
        <v>28.5</v>
      </c>
      <c r="F17" s="13">
        <v>29.25</v>
      </c>
      <c r="G17" s="13">
        <v>32</v>
      </c>
      <c r="H17" s="13">
        <v>26</v>
      </c>
      <c r="I17" s="13">
        <v>22.8</v>
      </c>
      <c r="J17" s="14"/>
      <c r="K17" s="15"/>
    </row>
    <row r="18" spans="1:11" ht="14.25">
      <c r="A18" s="11" t="s">
        <v>15</v>
      </c>
      <c r="B18" s="12">
        <v>50.3333333</v>
      </c>
      <c r="C18" s="12">
        <v>44</v>
      </c>
      <c r="D18" s="12">
        <v>44.9999999</v>
      </c>
      <c r="E18" s="12">
        <v>61.6</v>
      </c>
      <c r="F18" s="13">
        <v>81.4</v>
      </c>
      <c r="G18" s="13">
        <v>69.9</v>
      </c>
      <c r="H18" s="13">
        <v>63.7</v>
      </c>
      <c r="I18" s="13">
        <v>61.8</v>
      </c>
      <c r="J18" s="14"/>
      <c r="K18" s="15"/>
    </row>
    <row r="19" spans="1:11" ht="14.25">
      <c r="A19" s="11" t="s">
        <v>16</v>
      </c>
      <c r="B19" s="12">
        <v>28.5833318</v>
      </c>
      <c r="C19" s="12">
        <v>34.5833321</v>
      </c>
      <c r="D19" s="12">
        <v>35.916665099999996</v>
      </c>
      <c r="E19" s="12">
        <v>28.2</v>
      </c>
      <c r="F19" s="13">
        <v>31.1</v>
      </c>
      <c r="G19" s="13">
        <v>35.8</v>
      </c>
      <c r="H19" s="13">
        <v>28.5</v>
      </c>
      <c r="I19" s="13">
        <v>34.1</v>
      </c>
      <c r="J19" s="14"/>
      <c r="K19" s="15"/>
    </row>
    <row r="20" spans="1:11" ht="14.25">
      <c r="A20" s="11" t="s">
        <v>17</v>
      </c>
      <c r="B20" s="12">
        <v>2.8333333</v>
      </c>
      <c r="C20" s="12">
        <v>3.9166666</v>
      </c>
      <c r="D20" s="12">
        <v>2.9166666</v>
      </c>
      <c r="E20" s="12">
        <v>3</v>
      </c>
      <c r="F20" s="13">
        <v>3</v>
      </c>
      <c r="G20" s="13">
        <v>3.3</v>
      </c>
      <c r="H20" s="13">
        <v>3</v>
      </c>
      <c r="I20" s="13">
        <v>3</v>
      </c>
      <c r="J20" s="14"/>
      <c r="K20" s="15"/>
    </row>
    <row r="21" spans="1:11" ht="14.25">
      <c r="A21" s="11" t="s">
        <v>18</v>
      </c>
      <c r="B21" s="12">
        <v>51.083332999999996</v>
      </c>
      <c r="C21" s="12">
        <v>45.4999996</v>
      </c>
      <c r="D21" s="12">
        <v>54.8333328</v>
      </c>
      <c r="E21" s="12">
        <v>54.7</v>
      </c>
      <c r="F21" s="13">
        <v>63.83</v>
      </c>
      <c r="G21" s="13">
        <v>60.2</v>
      </c>
      <c r="H21" s="13">
        <v>66.5</v>
      </c>
      <c r="I21" s="13">
        <v>59.1</v>
      </c>
      <c r="J21" s="14"/>
      <c r="K21" s="15"/>
    </row>
    <row r="22" spans="1:11" ht="14.25">
      <c r="A22" s="11" t="s">
        <v>19</v>
      </c>
      <c r="B22" s="12">
        <v>33.5</v>
      </c>
      <c r="C22" s="12">
        <v>29.5</v>
      </c>
      <c r="D22" s="12">
        <v>29</v>
      </c>
      <c r="E22" s="12">
        <v>25.3</v>
      </c>
      <c r="F22" s="13">
        <v>32.75</v>
      </c>
      <c r="G22" s="13">
        <v>20.5</v>
      </c>
      <c r="H22" s="13">
        <v>14.8</v>
      </c>
      <c r="I22" s="13">
        <v>13.5</v>
      </c>
      <c r="J22" s="14"/>
      <c r="K22" s="15"/>
    </row>
    <row r="23" spans="1:11" ht="14.25">
      <c r="A23" s="11" t="s">
        <v>20</v>
      </c>
      <c r="B23" s="12">
        <v>28.25</v>
      </c>
      <c r="C23" s="12">
        <v>27.5</v>
      </c>
      <c r="D23" s="12">
        <v>31</v>
      </c>
      <c r="E23" s="12">
        <v>29.8</v>
      </c>
      <c r="F23" s="13">
        <v>26</v>
      </c>
      <c r="G23" s="13">
        <v>34.5</v>
      </c>
      <c r="H23" s="13">
        <v>30</v>
      </c>
      <c r="I23" s="13">
        <v>24.3</v>
      </c>
      <c r="J23" s="14"/>
      <c r="K23" s="15"/>
    </row>
    <row r="24" spans="1:11" ht="14.25">
      <c r="A24" s="11" t="s">
        <v>21</v>
      </c>
      <c r="B24" s="12">
        <v>22.5833329</v>
      </c>
      <c r="C24" s="12">
        <v>20.9999995</v>
      </c>
      <c r="D24" s="12">
        <v>14.916666</v>
      </c>
      <c r="E24" s="12">
        <v>16.2</v>
      </c>
      <c r="F24" s="13">
        <v>15.8</v>
      </c>
      <c r="G24" s="13">
        <v>17.5</v>
      </c>
      <c r="H24" s="13">
        <v>20.2</v>
      </c>
      <c r="I24" s="13">
        <v>21.8</v>
      </c>
      <c r="J24" s="14"/>
      <c r="K24" s="15"/>
    </row>
    <row r="25" spans="1:11" ht="14.25">
      <c r="A25" s="11" t="s">
        <v>22</v>
      </c>
      <c r="B25" s="12">
        <v>145.8333333</v>
      </c>
      <c r="C25" s="12">
        <v>152.5</v>
      </c>
      <c r="D25" s="12">
        <v>149.16666659999999</v>
      </c>
      <c r="E25" s="12">
        <v>138.1</v>
      </c>
      <c r="F25" s="13">
        <v>140.25</v>
      </c>
      <c r="G25" s="13">
        <v>141.1</v>
      </c>
      <c r="H25" s="13">
        <v>122.5</v>
      </c>
      <c r="I25" s="13">
        <v>134.1</v>
      </c>
      <c r="J25" s="14"/>
      <c r="K25" s="15"/>
    </row>
    <row r="26" spans="1:11" ht="14.25">
      <c r="A26" s="19" t="s">
        <v>23</v>
      </c>
      <c r="B26" s="20">
        <f aca="true" t="shared" si="0" ref="B26:G26">SUM(B7:B25)</f>
        <v>793.4499923999999</v>
      </c>
      <c r="C26" s="20">
        <f t="shared" si="0"/>
        <v>782.5999921</v>
      </c>
      <c r="D26" s="20">
        <f t="shared" si="0"/>
        <v>790.583325</v>
      </c>
      <c r="E26" s="20">
        <f t="shared" si="0"/>
        <v>797.6000000000001</v>
      </c>
      <c r="F26" s="20">
        <f t="shared" si="0"/>
        <v>890.7700000000001</v>
      </c>
      <c r="G26" s="20">
        <f t="shared" si="0"/>
        <v>881.1</v>
      </c>
      <c r="H26" s="20">
        <f>SUM(H7:H25)</f>
        <v>818.4</v>
      </c>
      <c r="I26" s="20">
        <f>SUM(I7:I25)</f>
        <v>790.9</v>
      </c>
      <c r="J26" s="14"/>
      <c r="K26" s="15"/>
    </row>
    <row r="27" spans="1:10" ht="14.25">
      <c r="A27" s="21"/>
      <c r="B27" s="22"/>
      <c r="C27" s="22"/>
      <c r="D27" s="22"/>
      <c r="E27" s="22"/>
      <c r="F27" s="22"/>
      <c r="G27" s="22"/>
      <c r="H27" s="22"/>
      <c r="I27" s="22"/>
      <c r="J27" s="7"/>
    </row>
    <row r="28" spans="1:10" ht="14.25">
      <c r="A28" s="23" t="s">
        <v>24</v>
      </c>
      <c r="B28" s="24"/>
      <c r="C28" s="24"/>
      <c r="D28" s="24"/>
      <c r="E28" s="24"/>
      <c r="F28" s="24"/>
      <c r="G28" s="24"/>
      <c r="H28" s="24"/>
      <c r="I28" s="24"/>
      <c r="J28" s="7"/>
    </row>
    <row r="29" spans="1:10" ht="14.25">
      <c r="A29" s="11" t="s">
        <v>25</v>
      </c>
      <c r="B29" s="12">
        <v>388.08333009999996</v>
      </c>
      <c r="C29" s="12">
        <v>346.33333220000003</v>
      </c>
      <c r="D29" s="12">
        <v>368.083325</v>
      </c>
      <c r="E29" s="12">
        <v>588.1</v>
      </c>
      <c r="F29" s="12">
        <v>780.7</v>
      </c>
      <c r="G29" s="12">
        <v>737.8</v>
      </c>
      <c r="H29" s="12">
        <v>637.8</v>
      </c>
      <c r="I29" s="12">
        <v>619.1</v>
      </c>
      <c r="J29" s="14"/>
    </row>
    <row r="30" spans="1:10" ht="14.25">
      <c r="A30" s="11" t="s">
        <v>26</v>
      </c>
      <c r="B30" s="12">
        <v>220.5000005</v>
      </c>
      <c r="C30" s="12">
        <v>244.6666654</v>
      </c>
      <c r="D30" s="12">
        <v>251.75000010000002</v>
      </c>
      <c r="E30" s="12">
        <v>375.4</v>
      </c>
      <c r="F30" s="12">
        <v>468.7</v>
      </c>
      <c r="G30" s="12">
        <v>450</v>
      </c>
      <c r="H30" s="12">
        <v>436.7</v>
      </c>
      <c r="I30" s="12">
        <v>374.7</v>
      </c>
      <c r="J30" s="14"/>
    </row>
    <row r="31" spans="1:10" ht="14.25">
      <c r="A31" s="11" t="s">
        <v>27</v>
      </c>
      <c r="B31" s="17">
        <v>242.9166674</v>
      </c>
      <c r="C31" s="17">
        <v>209.6666685</v>
      </c>
      <c r="D31" s="17">
        <v>233.2500019</v>
      </c>
      <c r="E31" s="17">
        <v>323.8</v>
      </c>
      <c r="F31" s="17">
        <v>394</v>
      </c>
      <c r="G31" s="17">
        <v>403.9</v>
      </c>
      <c r="H31" s="17">
        <v>400.5</v>
      </c>
      <c r="I31" s="17">
        <v>473.8</v>
      </c>
      <c r="J31" s="14"/>
    </row>
    <row r="32" spans="1:10" ht="14.25">
      <c r="A32" s="25" t="s">
        <v>23</v>
      </c>
      <c r="B32" s="26">
        <f aca="true" t="shared" si="1" ref="B32:I32">SUM(B29:B31)</f>
        <v>851.499998</v>
      </c>
      <c r="C32" s="26">
        <f t="shared" si="1"/>
        <v>800.6666661</v>
      </c>
      <c r="D32" s="26">
        <f t="shared" si="1"/>
        <v>853.083327</v>
      </c>
      <c r="E32" s="26">
        <f t="shared" si="1"/>
        <v>1287.3</v>
      </c>
      <c r="F32" s="26">
        <f t="shared" si="1"/>
        <v>1643.4</v>
      </c>
      <c r="G32" s="26">
        <f t="shared" si="1"/>
        <v>1591.6999999999998</v>
      </c>
      <c r="H32" s="26">
        <f t="shared" si="1"/>
        <v>1475</v>
      </c>
      <c r="I32" s="26">
        <f t="shared" si="1"/>
        <v>1467.6</v>
      </c>
      <c r="J32" s="14"/>
    </row>
    <row r="33" spans="1:10" ht="14.25">
      <c r="A33" s="11"/>
      <c r="B33" s="12"/>
      <c r="C33" s="12"/>
      <c r="D33" s="12"/>
      <c r="E33" s="12"/>
      <c r="F33" s="12"/>
      <c r="G33" s="12"/>
      <c r="H33" s="12"/>
      <c r="I33" s="12"/>
      <c r="J33" s="7"/>
    </row>
    <row r="34" spans="1:10" ht="14.25">
      <c r="A34" s="23" t="s">
        <v>28</v>
      </c>
      <c r="B34" s="24"/>
      <c r="C34" s="24"/>
      <c r="D34" s="24"/>
      <c r="E34" s="24"/>
      <c r="F34" s="24"/>
      <c r="G34" s="24"/>
      <c r="H34" s="24"/>
      <c r="I34" s="24"/>
      <c r="J34" s="7"/>
    </row>
    <row r="35" spans="1:10" ht="14.25">
      <c r="A35" s="11" t="s">
        <v>29</v>
      </c>
      <c r="B35" s="12">
        <v>338.99999249999996</v>
      </c>
      <c r="C35" s="12">
        <v>265.24999660000003</v>
      </c>
      <c r="D35" s="12">
        <v>241.7500022</v>
      </c>
      <c r="E35" s="12">
        <v>262.4</v>
      </c>
      <c r="F35" s="12">
        <v>264.8</v>
      </c>
      <c r="G35" s="12">
        <v>237.3</v>
      </c>
      <c r="H35" s="12">
        <v>270.7</v>
      </c>
      <c r="I35" s="12">
        <v>273.9</v>
      </c>
      <c r="J35" s="14"/>
    </row>
    <row r="36" spans="1:10" ht="14.25">
      <c r="A36" s="11" t="s">
        <v>30</v>
      </c>
      <c r="B36" s="12">
        <v>100.5000032</v>
      </c>
      <c r="C36" s="12">
        <v>90.8333366</v>
      </c>
      <c r="D36" s="12">
        <v>92.5833361</v>
      </c>
      <c r="E36" s="12">
        <v>95.4</v>
      </c>
      <c r="F36" s="12">
        <v>139.6</v>
      </c>
      <c r="G36" s="12">
        <v>196.5</v>
      </c>
      <c r="H36" s="12">
        <v>240.7</v>
      </c>
      <c r="I36" s="12">
        <v>217.8</v>
      </c>
      <c r="J36" s="14"/>
    </row>
    <row r="37" spans="1:10" ht="14.25">
      <c r="A37" s="25" t="s">
        <v>23</v>
      </c>
      <c r="B37" s="26">
        <f aca="true" t="shared" si="2" ref="B37:I37">SUM(B35:B36)</f>
        <v>439.49999569999994</v>
      </c>
      <c r="C37" s="26">
        <f t="shared" si="2"/>
        <v>356.0833332</v>
      </c>
      <c r="D37" s="26">
        <f t="shared" si="2"/>
        <v>334.33333830000004</v>
      </c>
      <c r="E37" s="26">
        <f t="shared" si="2"/>
        <v>357.79999999999995</v>
      </c>
      <c r="F37" s="26">
        <f t="shared" si="2"/>
        <v>404.4</v>
      </c>
      <c r="G37" s="26">
        <f t="shared" si="2"/>
        <v>433.8</v>
      </c>
      <c r="H37" s="26">
        <f t="shared" si="2"/>
        <v>511.4</v>
      </c>
      <c r="I37" s="26">
        <f t="shared" si="2"/>
        <v>491.7</v>
      </c>
      <c r="J37" s="14"/>
    </row>
    <row r="38" spans="1:10" ht="14.25">
      <c r="A38" s="11"/>
      <c r="B38" s="12"/>
      <c r="C38" s="12"/>
      <c r="D38" s="12"/>
      <c r="E38" s="12"/>
      <c r="F38" s="12"/>
      <c r="G38" s="12"/>
      <c r="H38" s="12"/>
      <c r="I38" s="12"/>
      <c r="J38" s="7"/>
    </row>
    <row r="39" spans="1:10" ht="14.25">
      <c r="A39" s="23" t="s">
        <v>31</v>
      </c>
      <c r="B39" s="24"/>
      <c r="C39" s="24"/>
      <c r="D39" s="24"/>
      <c r="E39" s="24"/>
      <c r="F39" s="24"/>
      <c r="G39" s="24"/>
      <c r="H39" s="24"/>
      <c r="I39" s="24"/>
      <c r="J39" s="7"/>
    </row>
    <row r="40" spans="1:10" ht="14.25">
      <c r="A40" s="11" t="s">
        <v>32</v>
      </c>
      <c r="B40" s="12">
        <v>699.8333908</v>
      </c>
      <c r="C40" s="12">
        <v>719.8333978</v>
      </c>
      <c r="D40" s="12">
        <v>779.3333966</v>
      </c>
      <c r="E40" s="12">
        <v>857.8</v>
      </c>
      <c r="F40" s="12">
        <v>992.8</v>
      </c>
      <c r="G40" s="12">
        <v>1068.5</v>
      </c>
      <c r="H40" s="12">
        <v>1142.3</v>
      </c>
      <c r="I40" s="12">
        <v>1181</v>
      </c>
      <c r="J40" s="15"/>
    </row>
    <row r="41" spans="1:10" ht="14.25">
      <c r="A41" s="25" t="s">
        <v>23</v>
      </c>
      <c r="B41" s="20">
        <f>B40</f>
        <v>699.8333908</v>
      </c>
      <c r="C41" s="20">
        <f>SUM(C40)</f>
        <v>719.8333978</v>
      </c>
      <c r="D41" s="20">
        <f>SUM(D40)</f>
        <v>779.3333966</v>
      </c>
      <c r="E41" s="20">
        <f>SUM(E40)</f>
        <v>857.8</v>
      </c>
      <c r="F41" s="20">
        <f>SUM(F40)</f>
        <v>992.8</v>
      </c>
      <c r="G41" s="20">
        <f>SUM(G40)</f>
        <v>1068.5</v>
      </c>
      <c r="H41" s="20">
        <v>1142.3</v>
      </c>
      <c r="I41" s="20">
        <v>1181</v>
      </c>
      <c r="J41" s="15"/>
    </row>
    <row r="42" spans="1:9" ht="14.25">
      <c r="A42" s="27"/>
      <c r="B42" s="28"/>
      <c r="C42" s="29"/>
      <c r="D42" s="29"/>
      <c r="E42" s="29"/>
      <c r="F42" s="29"/>
      <c r="G42" s="29"/>
      <c r="H42" s="29"/>
      <c r="I42" s="29"/>
    </row>
    <row r="43" spans="1:9" ht="15" thickBot="1">
      <c r="A43" s="30" t="s">
        <v>33</v>
      </c>
      <c r="B43" s="31">
        <f aca="true" t="shared" si="3" ref="B43:I43">SUM(B26,B32,B37,B41)</f>
        <v>2784.2833769</v>
      </c>
      <c r="C43" s="31">
        <f t="shared" si="3"/>
        <v>2659.1833892</v>
      </c>
      <c r="D43" s="31">
        <f t="shared" si="3"/>
        <v>2757.3333869</v>
      </c>
      <c r="E43" s="31">
        <f t="shared" si="3"/>
        <v>3300.5</v>
      </c>
      <c r="F43" s="31">
        <f t="shared" si="3"/>
        <v>3931.37</v>
      </c>
      <c r="G43" s="31">
        <f t="shared" si="3"/>
        <v>3975.1</v>
      </c>
      <c r="H43" s="31">
        <f t="shared" si="3"/>
        <v>3947.1000000000004</v>
      </c>
      <c r="I43" s="31">
        <f t="shared" si="3"/>
        <v>3931.2</v>
      </c>
    </row>
    <row r="44" spans="1:9" s="2" customFormat="1" ht="15" thickTop="1">
      <c r="A44" s="32" t="s">
        <v>34</v>
      </c>
      <c r="B44" s="33"/>
      <c r="C44" s="33"/>
      <c r="D44" s="33"/>
      <c r="F44" s="34"/>
      <c r="G44" s="34"/>
      <c r="H44" s="34"/>
      <c r="I44" s="34"/>
    </row>
  </sheetData>
  <sheetProtection/>
  <mergeCells count="3">
    <mergeCell ref="A1:I1"/>
    <mergeCell ref="A2:I2"/>
    <mergeCell ref="A3:I4"/>
  </mergeCells>
  <printOptions/>
  <pageMargins left="0" right="0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2013-02-22T18:40:04Z</cp:lastPrinted>
  <dcterms:created xsi:type="dcterms:W3CDTF">2013-02-22T18:39:33Z</dcterms:created>
  <dcterms:modified xsi:type="dcterms:W3CDTF">2013-07-03T15:53:37Z</dcterms:modified>
  <cp:category/>
  <cp:version/>
  <cp:contentType/>
  <cp:contentStatus/>
</cp:coreProperties>
</file>