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<sst xmlns="http://schemas.openxmlformats.org/spreadsheetml/2006/main" count="59" uniqueCount="40">
  <si>
    <t>GRADUATE TOTALS</t>
  </si>
  <si>
    <t>N</t>
  </si>
  <si>
    <t>%</t>
  </si>
  <si>
    <t>Arts and Sciences Total</t>
  </si>
  <si>
    <t>Anthropology</t>
  </si>
  <si>
    <t>Art</t>
  </si>
  <si>
    <t>Bio-Chemistry</t>
  </si>
  <si>
    <t>Biological Sciences</t>
  </si>
  <si>
    <t>Chemistry</t>
  </si>
  <si>
    <t>Classical &amp; Oriental Studies</t>
  </si>
  <si>
    <t>Dance</t>
  </si>
  <si>
    <t>Economics</t>
  </si>
  <si>
    <t>English</t>
  </si>
  <si>
    <t>Film and Media</t>
  </si>
  <si>
    <t>Geography</t>
  </si>
  <si>
    <t>History</t>
  </si>
  <si>
    <t>Mathematical Studies</t>
  </si>
  <si>
    <t>Music</t>
  </si>
  <si>
    <t>Physics &amp; Astronomy</t>
  </si>
  <si>
    <t>Psychology</t>
  </si>
  <si>
    <t>Romance Languages</t>
  </si>
  <si>
    <t>Sociology</t>
  </si>
  <si>
    <t>Theatre</t>
  </si>
  <si>
    <t>Urban Affairs</t>
  </si>
  <si>
    <t>Education Total</t>
  </si>
  <si>
    <t>Curriculum and Teaching</t>
  </si>
  <si>
    <t>Educational Foundations</t>
  </si>
  <si>
    <t>Health &amp; Physical Education</t>
  </si>
  <si>
    <t>Special Education</t>
  </si>
  <si>
    <t>Curriculum &amp;Teaching/Ed.Found</t>
  </si>
  <si>
    <t>Health Professions Total</t>
  </si>
  <si>
    <t>School of Health Sciences</t>
  </si>
  <si>
    <t>School of Nursing</t>
  </si>
  <si>
    <t>Social Work Total</t>
  </si>
  <si>
    <t>School of Social Work</t>
  </si>
  <si>
    <t>Source: CUNY Show Files, IRDB</t>
  </si>
  <si>
    <t>Table 19: Graduate FTEs By School &amp; Program - Fall Semester</t>
  </si>
  <si>
    <t>Med Lab Sciences*</t>
  </si>
  <si>
    <t>--</t>
  </si>
  <si>
    <t>* Starting Fall 2013, Med Lab Sciences are in A&amp;S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</si>
</sst>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14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164" fontId="0" fillId="0" borderId="0" xfId="0" applyNumberFormat="1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 vertical="top"/>
    </xf>
    <xf numFmtId="165" fontId="0" fillId="0" borderId="11" xfId="0" applyNumberForma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4" xfId="0" applyNumberFormat="1" applyFill="1" applyBorder="1" applyAlignment="1" quotePrefix="1">
      <alignment horizontal="center"/>
    </xf>
    <xf numFmtId="164" fontId="0" fillId="0" borderId="11" xfId="0" applyNumberFormat="1" applyFill="1" applyBorder="1" applyAlignment="1" quotePrefix="1">
      <alignment horizontal="center"/>
    </xf>
    <xf numFmtId="164" fontId="0" fillId="0" borderId="10" xfId="0" applyNumberFormat="1" applyFill="1" applyBorder="1" applyAlignment="1" quotePrefix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12" xfId="0" applyNumberFormat="1" applyFill="1" applyBorder="1" applyAlignment="1" quotePrefix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 quotePrefix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5" fontId="0" fillId="0" borderId="15" xfId="0" applyNumberFormat="1" applyFill="1" applyBorder="1" applyAlignment="1">
      <alignment vertical="top"/>
    </xf>
    <xf numFmtId="165" fontId="0" fillId="0" borderId="11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4" fillId="0" borderId="15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0" fillId="0" borderId="15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65" fontId="0" fillId="0" borderId="13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0" xfId="0" applyNumberFormat="1" applyFill="1" applyBorder="1" applyAlignment="1">
      <alignment vertical="top"/>
    </xf>
    <xf numFmtId="0" fontId="5" fillId="0" borderId="0" xfId="0" applyFont="1" applyBorder="1" applyAlignment="1">
      <alignment vertical="top"/>
    </xf>
    <xf numFmtId="164" fontId="3" fillId="33" borderId="12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27.28125" style="44" customWidth="1"/>
    <col min="2" max="7" width="9.140625" style="69" customWidth="1"/>
    <col min="8" max="13" width="8.57421875" style="44" customWidth="1"/>
    <col min="14" max="14" width="9.140625" style="1" customWidth="1"/>
    <col min="15" max="16384" width="9.140625" style="44" customWidth="1"/>
  </cols>
  <sheetData>
    <row r="1" spans="1:13" s="1" customFormat="1" ht="18.75" customHeight="1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1"/>
    </row>
    <row r="2" spans="1:13" s="1" customFormat="1" ht="12" customHeight="1">
      <c r="A2" s="73"/>
      <c r="B2" s="73"/>
      <c r="C2" s="73"/>
      <c r="D2" s="73"/>
      <c r="E2" s="73"/>
      <c r="F2" s="73"/>
      <c r="G2" s="73"/>
      <c r="H2" s="74"/>
      <c r="I2" s="74"/>
      <c r="J2" s="74"/>
      <c r="K2" s="74"/>
      <c r="L2" s="2"/>
      <c r="M2" s="2"/>
    </row>
    <row r="3" spans="1:13" s="1" customFormat="1" ht="15">
      <c r="A3" s="3"/>
      <c r="B3" s="4">
        <v>2008</v>
      </c>
      <c r="C3" s="5">
        <v>2009</v>
      </c>
      <c r="D3" s="5">
        <v>2010</v>
      </c>
      <c r="E3" s="6">
        <v>2011</v>
      </c>
      <c r="F3" s="4">
        <v>2012</v>
      </c>
      <c r="G3" s="7">
        <v>2013</v>
      </c>
      <c r="H3" s="8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</row>
    <row r="4" spans="1:13" s="1" customFormat="1" ht="14.25" customHeight="1">
      <c r="A4" s="9" t="s">
        <v>0</v>
      </c>
      <c r="B4" s="10">
        <v>3268.8999999999996</v>
      </c>
      <c r="C4" s="11">
        <v>3817.2</v>
      </c>
      <c r="D4" s="11">
        <v>4094.1</v>
      </c>
      <c r="E4" s="12">
        <v>4039.2</v>
      </c>
      <c r="F4" s="13">
        <v>4023.5</v>
      </c>
      <c r="G4" s="78">
        <f>G6+G29+G36+G40</f>
        <v>4011.5</v>
      </c>
      <c r="H4" s="14">
        <v>100</v>
      </c>
      <c r="I4" s="11">
        <v>100</v>
      </c>
      <c r="J4" s="11">
        <v>100</v>
      </c>
      <c r="K4" s="11">
        <v>100</v>
      </c>
      <c r="L4" s="11">
        <v>100</v>
      </c>
      <c r="M4" s="11">
        <v>100</v>
      </c>
    </row>
    <row r="5" spans="1:14" s="24" customFormat="1" ht="15">
      <c r="A5" s="15"/>
      <c r="B5" s="16" t="s">
        <v>1</v>
      </c>
      <c r="C5" s="17" t="s">
        <v>1</v>
      </c>
      <c r="D5" s="18" t="s">
        <v>1</v>
      </c>
      <c r="E5" s="17" t="s">
        <v>1</v>
      </c>
      <c r="F5" s="19" t="s">
        <v>1</v>
      </c>
      <c r="G5" s="20" t="s">
        <v>1</v>
      </c>
      <c r="H5" s="21" t="s">
        <v>2</v>
      </c>
      <c r="I5" s="22" t="s">
        <v>2</v>
      </c>
      <c r="J5" s="23" t="s">
        <v>2</v>
      </c>
      <c r="K5" s="23" t="s">
        <v>2</v>
      </c>
      <c r="L5" s="23" t="s">
        <v>2</v>
      </c>
      <c r="M5" s="23" t="s">
        <v>2</v>
      </c>
      <c r="N5" s="3"/>
    </row>
    <row r="6" spans="1:13" s="34" customFormat="1" ht="20.25" customHeight="1">
      <c r="A6" s="25" t="s">
        <v>3</v>
      </c>
      <c r="B6" s="26">
        <v>794.8999999999999</v>
      </c>
      <c r="C6" s="27">
        <v>905.3999999999999</v>
      </c>
      <c r="D6" s="28">
        <v>951.6</v>
      </c>
      <c r="E6" s="27">
        <v>902.3</v>
      </c>
      <c r="F6" s="29">
        <v>858.4</v>
      </c>
      <c r="G6" s="30">
        <v>821.8</v>
      </c>
      <c r="H6" s="31">
        <f>+B6/B$4*100</f>
        <v>24.31704854844137</v>
      </c>
      <c r="I6" s="32">
        <f>+C6/C$4*100</f>
        <v>23.718956303049353</v>
      </c>
      <c r="J6" s="33">
        <v>23.718956303049353</v>
      </c>
      <c r="K6" s="33">
        <v>24.892016991910488</v>
      </c>
      <c r="L6" s="32">
        <f>+F6/F$4*100</f>
        <v>21.33465887908537</v>
      </c>
      <c r="M6" s="33">
        <f>+G6/G$4*100</f>
        <v>20.48610245544061</v>
      </c>
    </row>
    <row r="7" spans="1:14" ht="15">
      <c r="A7" s="35" t="s">
        <v>4</v>
      </c>
      <c r="B7" s="36">
        <v>35</v>
      </c>
      <c r="C7" s="37">
        <v>29</v>
      </c>
      <c r="D7" s="38">
        <v>37</v>
      </c>
      <c r="E7" s="37">
        <v>32.5</v>
      </c>
      <c r="F7" s="39">
        <v>27.8</v>
      </c>
      <c r="G7" s="40">
        <v>29.3</v>
      </c>
      <c r="H7" s="41">
        <f aca="true" t="shared" si="0" ref="H7:M27">+B7/B$6*100</f>
        <v>4.403069568499183</v>
      </c>
      <c r="I7" s="42">
        <f t="shared" si="0"/>
        <v>3.2030041970399825</v>
      </c>
      <c r="J7" s="43">
        <f t="shared" si="0"/>
        <v>3.8881883144178224</v>
      </c>
      <c r="K7" s="43">
        <f t="shared" si="0"/>
        <v>3.6019062396098858</v>
      </c>
      <c r="L7" s="42">
        <f t="shared" si="0"/>
        <v>3.238583410997204</v>
      </c>
      <c r="M7" s="43">
        <f t="shared" si="0"/>
        <v>3.5653443660257973</v>
      </c>
      <c r="N7" s="75"/>
    </row>
    <row r="8" spans="1:14" ht="15">
      <c r="A8" s="35" t="s">
        <v>5</v>
      </c>
      <c r="B8" s="36">
        <v>126.2</v>
      </c>
      <c r="C8" s="37">
        <v>135.7</v>
      </c>
      <c r="D8" s="38">
        <v>142.5</v>
      </c>
      <c r="E8" s="37">
        <v>149</v>
      </c>
      <c r="F8" s="39">
        <v>141.8</v>
      </c>
      <c r="G8" s="40">
        <v>129.5</v>
      </c>
      <c r="H8" s="41">
        <f t="shared" si="0"/>
        <v>15.876210844131341</v>
      </c>
      <c r="I8" s="42">
        <f t="shared" si="0"/>
        <v>14.987850673735368</v>
      </c>
      <c r="J8" s="43">
        <f t="shared" si="0"/>
        <v>14.974779319041614</v>
      </c>
      <c r="K8" s="43">
        <f t="shared" si="0"/>
        <v>16.51335476005763</v>
      </c>
      <c r="L8" s="42">
        <f t="shared" si="0"/>
        <v>16.51910531220876</v>
      </c>
      <c r="M8" s="43">
        <f t="shared" si="0"/>
        <v>15.75809199318569</v>
      </c>
      <c r="N8" s="75"/>
    </row>
    <row r="9" spans="1:14" ht="15">
      <c r="A9" s="35" t="s">
        <v>6</v>
      </c>
      <c r="B9" s="45">
        <v>1.3</v>
      </c>
      <c r="C9" s="46">
        <v>1.8</v>
      </c>
      <c r="D9" s="47">
        <v>1.8</v>
      </c>
      <c r="E9" s="46">
        <v>1.3</v>
      </c>
      <c r="F9" s="48">
        <v>2.5</v>
      </c>
      <c r="G9" s="49">
        <v>2.1</v>
      </c>
      <c r="H9" s="41">
        <f t="shared" si="0"/>
        <v>0.1635425839728268</v>
      </c>
      <c r="I9" s="42">
        <f t="shared" si="0"/>
        <v>0.1988071570576541</v>
      </c>
      <c r="J9" s="43">
        <f t="shared" si="0"/>
        <v>0.18915510718789408</v>
      </c>
      <c r="K9" s="43">
        <f t="shared" si="0"/>
        <v>0.14407624958439544</v>
      </c>
      <c r="L9" s="42">
        <f t="shared" si="0"/>
        <v>0.2912395153774464</v>
      </c>
      <c r="M9" s="43">
        <f t="shared" si="0"/>
        <v>0.25553662691652473</v>
      </c>
      <c r="N9" s="75"/>
    </row>
    <row r="10" spans="1:14" ht="15">
      <c r="A10" s="35" t="s">
        <v>7</v>
      </c>
      <c r="B10" s="36">
        <v>63.3</v>
      </c>
      <c r="C10" s="37">
        <v>62.4</v>
      </c>
      <c r="D10" s="38">
        <v>65</v>
      </c>
      <c r="E10" s="37">
        <v>67</v>
      </c>
      <c r="F10" s="39">
        <v>39.7</v>
      </c>
      <c r="G10" s="40">
        <v>37.1</v>
      </c>
      <c r="H10" s="41">
        <f t="shared" si="0"/>
        <v>7.96326581959995</v>
      </c>
      <c r="I10" s="42">
        <f t="shared" si="0"/>
        <v>6.891981444665342</v>
      </c>
      <c r="J10" s="43">
        <f t="shared" si="0"/>
        <v>6.830601092896174</v>
      </c>
      <c r="K10" s="43">
        <f t="shared" si="0"/>
        <v>7.42546824781115</v>
      </c>
      <c r="L10" s="42">
        <f t="shared" si="0"/>
        <v>4.62488350419385</v>
      </c>
      <c r="M10" s="43">
        <f t="shared" si="0"/>
        <v>4.514480408858604</v>
      </c>
      <c r="N10" s="75"/>
    </row>
    <row r="11" spans="1:14" ht="15">
      <c r="A11" s="35" t="s">
        <v>8</v>
      </c>
      <c r="B11" s="36">
        <v>3.8</v>
      </c>
      <c r="C11" s="37">
        <v>7.7</v>
      </c>
      <c r="D11" s="38">
        <v>3</v>
      </c>
      <c r="E11" s="37">
        <v>5</v>
      </c>
      <c r="F11" s="39">
        <v>4.6</v>
      </c>
      <c r="G11" s="40">
        <v>4.1</v>
      </c>
      <c r="H11" s="41">
        <f t="shared" si="0"/>
        <v>0.47804755315133984</v>
      </c>
      <c r="I11" s="42">
        <f t="shared" si="0"/>
        <v>0.8504528385244092</v>
      </c>
      <c r="J11" s="43">
        <f t="shared" si="0"/>
        <v>0.31525851197982346</v>
      </c>
      <c r="K11" s="43">
        <f t="shared" si="0"/>
        <v>0.554139421478444</v>
      </c>
      <c r="L11" s="42">
        <f t="shared" si="0"/>
        <v>0.5358807082945014</v>
      </c>
      <c r="M11" s="43">
        <f t="shared" si="0"/>
        <v>0.4989048430275006</v>
      </c>
      <c r="N11" s="75"/>
    </row>
    <row r="12" spans="1:14" ht="15">
      <c r="A12" s="35" t="s">
        <v>9</v>
      </c>
      <c r="B12" s="36">
        <v>7.6</v>
      </c>
      <c r="C12" s="37">
        <v>10.2</v>
      </c>
      <c r="D12" s="38">
        <v>9.5</v>
      </c>
      <c r="E12" s="37">
        <v>10.6</v>
      </c>
      <c r="F12" s="39">
        <v>7.7</v>
      </c>
      <c r="G12" s="40">
        <v>11.8</v>
      </c>
      <c r="H12" s="41">
        <f t="shared" si="0"/>
        <v>0.9560951063026797</v>
      </c>
      <c r="I12" s="42">
        <f t="shared" si="0"/>
        <v>1.1265738899933733</v>
      </c>
      <c r="J12" s="43">
        <f t="shared" si="0"/>
        <v>0.9983186212694408</v>
      </c>
      <c r="K12" s="43">
        <f t="shared" si="0"/>
        <v>1.1747755735343013</v>
      </c>
      <c r="L12" s="42">
        <f t="shared" si="0"/>
        <v>0.8970177073625349</v>
      </c>
      <c r="M12" s="43">
        <f t="shared" si="0"/>
        <v>1.435872475054758</v>
      </c>
      <c r="N12" s="75"/>
    </row>
    <row r="13" spans="1:14" ht="15">
      <c r="A13" s="35" t="s">
        <v>10</v>
      </c>
      <c r="B13" s="36">
        <v>0</v>
      </c>
      <c r="C13" s="37">
        <v>0</v>
      </c>
      <c r="D13" s="38">
        <v>0</v>
      </c>
      <c r="E13" s="37">
        <v>0.8</v>
      </c>
      <c r="F13" s="39">
        <v>9.5</v>
      </c>
      <c r="G13" s="40">
        <v>12.7</v>
      </c>
      <c r="H13" s="41">
        <f t="shared" si="0"/>
        <v>0</v>
      </c>
      <c r="I13" s="42">
        <f t="shared" si="0"/>
        <v>0</v>
      </c>
      <c r="J13" s="43">
        <f t="shared" si="0"/>
        <v>0</v>
      </c>
      <c r="K13" s="43">
        <f t="shared" si="0"/>
        <v>0.08866230743655105</v>
      </c>
      <c r="L13" s="42">
        <f t="shared" si="0"/>
        <v>1.1067101584342964</v>
      </c>
      <c r="M13" s="43">
        <f t="shared" si="0"/>
        <v>1.545388172304697</v>
      </c>
      <c r="N13" s="75"/>
    </row>
    <row r="14" spans="1:14" ht="15">
      <c r="A14" s="35" t="s">
        <v>11</v>
      </c>
      <c r="B14" s="36">
        <v>45</v>
      </c>
      <c r="C14" s="37">
        <v>55</v>
      </c>
      <c r="D14" s="38">
        <v>66</v>
      </c>
      <c r="E14" s="37">
        <v>83.3</v>
      </c>
      <c r="F14" s="39">
        <v>81.3</v>
      </c>
      <c r="G14" s="50">
        <v>74.3</v>
      </c>
      <c r="H14" s="41">
        <f t="shared" si="0"/>
        <v>5.661089445213236</v>
      </c>
      <c r="I14" s="42">
        <f t="shared" si="0"/>
        <v>6.074663132317209</v>
      </c>
      <c r="J14" s="43">
        <f t="shared" si="0"/>
        <v>6.935687263556116</v>
      </c>
      <c r="K14" s="43">
        <f t="shared" si="0"/>
        <v>9.231962761830877</v>
      </c>
      <c r="L14" s="42">
        <f t="shared" si="0"/>
        <v>9.471109040074557</v>
      </c>
      <c r="M14" s="43">
        <f t="shared" si="0"/>
        <v>9.041129228522756</v>
      </c>
      <c r="N14" s="75"/>
    </row>
    <row r="15" spans="1:14" ht="15">
      <c r="A15" s="35" t="s">
        <v>12</v>
      </c>
      <c r="B15" s="36">
        <v>91.8</v>
      </c>
      <c r="C15" s="37">
        <v>98.3</v>
      </c>
      <c r="D15" s="38">
        <v>86.3</v>
      </c>
      <c r="E15" s="37">
        <v>73.2</v>
      </c>
      <c r="F15" s="39">
        <v>70</v>
      </c>
      <c r="G15" s="51">
        <v>70.3</v>
      </c>
      <c r="H15" s="41">
        <f t="shared" si="0"/>
        <v>11.548622468235</v>
      </c>
      <c r="I15" s="42">
        <f t="shared" si="0"/>
        <v>10.857079743759664</v>
      </c>
      <c r="J15" s="43">
        <f t="shared" si="0"/>
        <v>9.068936527952921</v>
      </c>
      <c r="K15" s="43">
        <f t="shared" si="0"/>
        <v>8.112601130444421</v>
      </c>
      <c r="L15" s="42">
        <f t="shared" si="0"/>
        <v>8.154706430568499</v>
      </c>
      <c r="M15" s="43">
        <f t="shared" si="0"/>
        <v>8.554392796300803</v>
      </c>
      <c r="N15" s="75"/>
    </row>
    <row r="16" spans="1:14" ht="15">
      <c r="A16" s="35" t="s">
        <v>13</v>
      </c>
      <c r="B16" s="36">
        <v>34.7</v>
      </c>
      <c r="C16" s="37">
        <v>38.1</v>
      </c>
      <c r="D16" s="38">
        <v>35.8</v>
      </c>
      <c r="E16" s="37">
        <v>28.8</v>
      </c>
      <c r="F16" s="39">
        <v>25.7</v>
      </c>
      <c r="G16" s="51">
        <v>30.3</v>
      </c>
      <c r="H16" s="41">
        <f t="shared" si="0"/>
        <v>4.365328972197762</v>
      </c>
      <c r="I16" s="42">
        <f t="shared" si="0"/>
        <v>4.208084824387012</v>
      </c>
      <c r="J16" s="43">
        <f t="shared" si="0"/>
        <v>3.762084909625893</v>
      </c>
      <c r="K16" s="43">
        <f t="shared" si="0"/>
        <v>3.1918430677158374</v>
      </c>
      <c r="L16" s="42">
        <f t="shared" si="0"/>
        <v>2.993942218080149</v>
      </c>
      <c r="M16" s="43">
        <f t="shared" si="0"/>
        <v>3.687028474081285</v>
      </c>
      <c r="N16" s="75"/>
    </row>
    <row r="17" spans="1:14" ht="15">
      <c r="A17" s="35" t="s">
        <v>14</v>
      </c>
      <c r="B17" s="36">
        <v>34.5</v>
      </c>
      <c r="C17" s="37">
        <v>35.2</v>
      </c>
      <c r="D17" s="38">
        <v>47.8</v>
      </c>
      <c r="E17" s="37">
        <v>42.5</v>
      </c>
      <c r="F17" s="39">
        <v>40.8</v>
      </c>
      <c r="G17" s="51">
        <v>39.5</v>
      </c>
      <c r="H17" s="41">
        <f t="shared" si="0"/>
        <v>4.340168574663481</v>
      </c>
      <c r="I17" s="42">
        <f t="shared" si="0"/>
        <v>3.8877844046830137</v>
      </c>
      <c r="J17" s="43">
        <f t="shared" si="0"/>
        <v>5.023118957545187</v>
      </c>
      <c r="K17" s="43">
        <f t="shared" si="0"/>
        <v>4.710185082566774</v>
      </c>
      <c r="L17" s="42">
        <f t="shared" si="0"/>
        <v>4.753028890959925</v>
      </c>
      <c r="M17" s="43">
        <f t="shared" si="0"/>
        <v>4.806522268191774</v>
      </c>
      <c r="N17" s="75"/>
    </row>
    <row r="18" spans="1:14" ht="15">
      <c r="A18" s="35" t="s">
        <v>15</v>
      </c>
      <c r="B18" s="36">
        <v>20.8</v>
      </c>
      <c r="C18" s="37">
        <v>30.8</v>
      </c>
      <c r="D18" s="38">
        <v>31.8</v>
      </c>
      <c r="E18" s="37">
        <v>21.8</v>
      </c>
      <c r="F18" s="39">
        <v>22</v>
      </c>
      <c r="G18" s="52">
        <v>23</v>
      </c>
      <c r="H18" s="41">
        <f t="shared" si="0"/>
        <v>2.616681343565229</v>
      </c>
      <c r="I18" s="42">
        <f t="shared" si="0"/>
        <v>3.401811354097637</v>
      </c>
      <c r="J18" s="43">
        <f t="shared" si="0"/>
        <v>3.3417402269861283</v>
      </c>
      <c r="K18" s="43">
        <f t="shared" si="0"/>
        <v>2.416047877646016</v>
      </c>
      <c r="L18" s="42">
        <f t="shared" si="0"/>
        <v>2.562907735321528</v>
      </c>
      <c r="M18" s="43">
        <f t="shared" si="0"/>
        <v>2.798734485276223</v>
      </c>
      <c r="N18" s="75"/>
    </row>
    <row r="19" spans="1:14" ht="15">
      <c r="A19" s="35" t="s">
        <v>16</v>
      </c>
      <c r="B19" s="36">
        <v>46.8</v>
      </c>
      <c r="C19" s="37">
        <v>71.9</v>
      </c>
      <c r="D19" s="38">
        <v>82.4</v>
      </c>
      <c r="E19" s="37">
        <v>72.5</v>
      </c>
      <c r="F19" s="39">
        <v>65.5</v>
      </c>
      <c r="G19" s="51">
        <v>63.8</v>
      </c>
      <c r="H19" s="41">
        <f t="shared" si="0"/>
        <v>5.887533023021764</v>
      </c>
      <c r="I19" s="42">
        <f t="shared" si="0"/>
        <v>7.941241440247407</v>
      </c>
      <c r="J19" s="43">
        <f t="shared" si="0"/>
        <v>8.659100462379152</v>
      </c>
      <c r="K19" s="43">
        <f t="shared" si="0"/>
        <v>8.035021611437438</v>
      </c>
      <c r="L19" s="42">
        <f t="shared" si="0"/>
        <v>7.630475302889097</v>
      </c>
      <c r="M19" s="43">
        <f t="shared" si="0"/>
        <v>7.763446093940131</v>
      </c>
      <c r="N19" s="75"/>
    </row>
    <row r="20" spans="1:14" ht="15">
      <c r="A20" s="35" t="s">
        <v>37</v>
      </c>
      <c r="B20" s="45" t="s">
        <v>38</v>
      </c>
      <c r="C20" s="46" t="s">
        <v>38</v>
      </c>
      <c r="D20" s="47" t="s">
        <v>38</v>
      </c>
      <c r="E20" s="46" t="s">
        <v>38</v>
      </c>
      <c r="F20" s="48" t="s">
        <v>38</v>
      </c>
      <c r="G20" s="51">
        <v>9.3</v>
      </c>
      <c r="H20" s="41" t="s">
        <v>38</v>
      </c>
      <c r="I20" s="42" t="s">
        <v>38</v>
      </c>
      <c r="J20" s="43" t="s">
        <v>38</v>
      </c>
      <c r="K20" s="43" t="s">
        <v>38</v>
      </c>
      <c r="L20" s="42" t="s">
        <v>38</v>
      </c>
      <c r="M20" s="43">
        <f t="shared" si="0"/>
        <v>1.131662204916038</v>
      </c>
      <c r="N20" s="75"/>
    </row>
    <row r="21" spans="1:14" ht="15">
      <c r="A21" s="35" t="s">
        <v>17</v>
      </c>
      <c r="B21" s="36">
        <v>33.8</v>
      </c>
      <c r="C21" s="37">
        <v>33.9</v>
      </c>
      <c r="D21" s="38">
        <v>28.9</v>
      </c>
      <c r="E21" s="37">
        <v>35.6</v>
      </c>
      <c r="F21" s="39">
        <v>38.3</v>
      </c>
      <c r="G21" s="51">
        <v>32.3</v>
      </c>
      <c r="H21" s="41">
        <f t="shared" si="0"/>
        <v>4.2521071832934965</v>
      </c>
      <c r="I21" s="42">
        <f t="shared" si="0"/>
        <v>3.7442014579191523</v>
      </c>
      <c r="J21" s="43">
        <f t="shared" si="0"/>
        <v>3.036990332072299</v>
      </c>
      <c r="K21" s="43">
        <f t="shared" si="0"/>
        <v>3.9454726809265215</v>
      </c>
      <c r="L21" s="42">
        <f t="shared" si="0"/>
        <v>4.461789375582479</v>
      </c>
      <c r="M21" s="43">
        <f t="shared" si="0"/>
        <v>3.9303966901922607</v>
      </c>
      <c r="N21" s="75"/>
    </row>
    <row r="22" spans="1:14" ht="15">
      <c r="A22" s="35" t="s">
        <v>18</v>
      </c>
      <c r="B22" s="36">
        <v>1.5</v>
      </c>
      <c r="C22" s="37">
        <v>6.3</v>
      </c>
      <c r="D22" s="38">
        <v>4.9</v>
      </c>
      <c r="E22" s="37">
        <v>3.5</v>
      </c>
      <c r="F22" s="39">
        <v>3.3</v>
      </c>
      <c r="G22" s="51">
        <v>2.1</v>
      </c>
      <c r="H22" s="41">
        <f t="shared" si="0"/>
        <v>0.18870298150710785</v>
      </c>
      <c r="I22" s="42">
        <f t="shared" si="0"/>
        <v>0.6958250497017894</v>
      </c>
      <c r="J22" s="43">
        <f t="shared" si="0"/>
        <v>0.5149222362337117</v>
      </c>
      <c r="K22" s="43">
        <f t="shared" si="0"/>
        <v>0.38789759503491084</v>
      </c>
      <c r="L22" s="42">
        <f t="shared" si="0"/>
        <v>0.38443616029822925</v>
      </c>
      <c r="M22" s="43">
        <f t="shared" si="0"/>
        <v>0.25553662691652473</v>
      </c>
      <c r="N22" s="75"/>
    </row>
    <row r="23" spans="1:14" ht="15">
      <c r="A23" s="35" t="s">
        <v>19</v>
      </c>
      <c r="B23" s="36">
        <v>54.1</v>
      </c>
      <c r="C23" s="37">
        <v>68.8</v>
      </c>
      <c r="D23" s="38">
        <v>67.8</v>
      </c>
      <c r="E23" s="37">
        <v>68.8</v>
      </c>
      <c r="F23" s="39">
        <v>69.4</v>
      </c>
      <c r="G23" s="50">
        <v>56.9</v>
      </c>
      <c r="H23" s="41">
        <f t="shared" si="0"/>
        <v>6.805887533023023</v>
      </c>
      <c r="I23" s="42">
        <f t="shared" si="0"/>
        <v>7.59885133642589</v>
      </c>
      <c r="J23" s="43">
        <f t="shared" si="0"/>
        <v>7.12484237074401</v>
      </c>
      <c r="K23" s="43">
        <f t="shared" si="0"/>
        <v>7.624958439543389</v>
      </c>
      <c r="L23" s="42">
        <f t="shared" si="0"/>
        <v>8.084808946877914</v>
      </c>
      <c r="M23" s="43">
        <f t="shared" si="0"/>
        <v>6.923825748357265</v>
      </c>
      <c r="N23" s="75"/>
    </row>
    <row r="24" spans="1:14" ht="15">
      <c r="A24" s="35" t="s">
        <v>20</v>
      </c>
      <c r="B24" s="36">
        <v>21.8</v>
      </c>
      <c r="C24" s="37">
        <v>29.4</v>
      </c>
      <c r="D24" s="38">
        <v>22.8</v>
      </c>
      <c r="E24" s="37">
        <v>19.8</v>
      </c>
      <c r="F24" s="39">
        <v>13</v>
      </c>
      <c r="G24" s="51">
        <v>11.3</v>
      </c>
      <c r="H24" s="41">
        <f t="shared" si="0"/>
        <v>2.742483331236634</v>
      </c>
      <c r="I24" s="42">
        <f t="shared" si="0"/>
        <v>3.247183565275017</v>
      </c>
      <c r="J24" s="43">
        <f t="shared" si="0"/>
        <v>2.3959646910466583</v>
      </c>
      <c r="K24" s="43">
        <f t="shared" si="0"/>
        <v>2.1943921090546383</v>
      </c>
      <c r="L24" s="42">
        <f t="shared" si="0"/>
        <v>1.5144454799627214</v>
      </c>
      <c r="M24" s="43">
        <f t="shared" si="0"/>
        <v>1.375030421027014</v>
      </c>
      <c r="N24" s="75"/>
    </row>
    <row r="25" spans="1:14" ht="15">
      <c r="A25" s="35" t="s">
        <v>21</v>
      </c>
      <c r="B25" s="36">
        <v>29.8</v>
      </c>
      <c r="C25" s="37">
        <v>33.8</v>
      </c>
      <c r="D25" s="38">
        <v>38.3</v>
      </c>
      <c r="E25" s="37">
        <v>34.3</v>
      </c>
      <c r="F25" s="39">
        <v>30.7</v>
      </c>
      <c r="G25" s="40">
        <v>24.5</v>
      </c>
      <c r="H25" s="41">
        <f t="shared" si="0"/>
        <v>3.748899232607876</v>
      </c>
      <c r="I25" s="42">
        <f t="shared" si="0"/>
        <v>3.733156615860393</v>
      </c>
      <c r="J25" s="43">
        <f t="shared" si="0"/>
        <v>4.024800336275746</v>
      </c>
      <c r="K25" s="43">
        <f t="shared" si="0"/>
        <v>3.801396431342126</v>
      </c>
      <c r="L25" s="42">
        <f t="shared" si="0"/>
        <v>3.5764212488350418</v>
      </c>
      <c r="M25" s="43">
        <f t="shared" si="0"/>
        <v>2.981260647359455</v>
      </c>
      <c r="N25" s="75"/>
    </row>
    <row r="26" spans="1:14" ht="15">
      <c r="A26" s="35" t="s">
        <v>22</v>
      </c>
      <c r="B26" s="36">
        <v>13.3</v>
      </c>
      <c r="C26" s="37">
        <v>17</v>
      </c>
      <c r="D26" s="38">
        <v>18.5</v>
      </c>
      <c r="E26" s="37">
        <v>23.5</v>
      </c>
      <c r="F26" s="39">
        <v>20.6</v>
      </c>
      <c r="G26" s="40">
        <v>22</v>
      </c>
      <c r="H26" s="41">
        <f t="shared" si="0"/>
        <v>1.6731664360296896</v>
      </c>
      <c r="I26" s="42">
        <f t="shared" si="0"/>
        <v>1.8776231499889555</v>
      </c>
      <c r="J26" s="43">
        <f t="shared" si="0"/>
        <v>1.9440941572089112</v>
      </c>
      <c r="K26" s="43">
        <f t="shared" si="0"/>
        <v>2.6044552809486867</v>
      </c>
      <c r="L26" s="42">
        <f t="shared" si="0"/>
        <v>2.399813606710159</v>
      </c>
      <c r="M26" s="43">
        <f t="shared" si="0"/>
        <v>2.677050377220735</v>
      </c>
      <c r="N26" s="75"/>
    </row>
    <row r="27" spans="1:14" ht="15">
      <c r="A27" s="35" t="s">
        <v>23</v>
      </c>
      <c r="B27" s="36">
        <v>129.8</v>
      </c>
      <c r="C27" s="37">
        <v>140.1</v>
      </c>
      <c r="D27" s="38">
        <v>161.5</v>
      </c>
      <c r="E27" s="37">
        <v>128.5</v>
      </c>
      <c r="F27" s="39">
        <v>144.2</v>
      </c>
      <c r="G27" s="49">
        <v>135.7</v>
      </c>
      <c r="H27" s="41">
        <f t="shared" si="0"/>
        <v>16.329097999748402</v>
      </c>
      <c r="I27" s="42">
        <f t="shared" si="0"/>
        <v>15.473823724320743</v>
      </c>
      <c r="J27" s="43">
        <f t="shared" si="0"/>
        <v>16.971416561580497</v>
      </c>
      <c r="K27" s="43">
        <f t="shared" si="0"/>
        <v>14.24138313199601</v>
      </c>
      <c r="L27" s="43">
        <f t="shared" si="0"/>
        <v>16.798695246971107</v>
      </c>
      <c r="M27" s="43">
        <f t="shared" si="0"/>
        <v>16.512533463129714</v>
      </c>
      <c r="N27" s="75"/>
    </row>
    <row r="28" spans="1:13" ht="15">
      <c r="A28" s="53"/>
      <c r="B28" s="54"/>
      <c r="C28" s="22"/>
      <c r="D28" s="23"/>
      <c r="E28" s="22"/>
      <c r="F28" s="53"/>
      <c r="G28" s="40"/>
      <c r="H28" s="55"/>
      <c r="I28" s="56"/>
      <c r="J28" s="57"/>
      <c r="K28" s="56"/>
      <c r="L28" s="57"/>
      <c r="M28" s="76"/>
    </row>
    <row r="29" spans="1:14" s="60" customFormat="1" ht="12.75">
      <c r="A29" s="25" t="s">
        <v>24</v>
      </c>
      <c r="B29" s="26">
        <v>1244.6999999999998</v>
      </c>
      <c r="C29" s="27">
        <v>1542.9</v>
      </c>
      <c r="D29" s="28">
        <v>1645.7</v>
      </c>
      <c r="E29" s="27">
        <v>1506.4</v>
      </c>
      <c r="F29" s="29">
        <v>1493.3</v>
      </c>
      <c r="G29" s="30">
        <v>1508.7</v>
      </c>
      <c r="H29" s="58">
        <f>+B29/B$4*100</f>
        <v>38.077028969989904</v>
      </c>
      <c r="I29" s="32">
        <f>+C29/C$4*100</f>
        <v>40.419679346117576</v>
      </c>
      <c r="J29" s="59">
        <v>40.419679346117576</v>
      </c>
      <c r="K29" s="32">
        <v>32.411434725716475</v>
      </c>
      <c r="L29" s="59">
        <f>+F29/F$4*100</f>
        <v>37.114452591027714</v>
      </c>
      <c r="M29" s="33">
        <f>+G29/G$4*100</f>
        <v>37.60937305247414</v>
      </c>
      <c r="N29" s="34"/>
    </row>
    <row r="30" spans="1:13" ht="15">
      <c r="A30" s="35" t="s">
        <v>25</v>
      </c>
      <c r="B30" s="36">
        <v>580.4</v>
      </c>
      <c r="C30" s="37">
        <v>697.2</v>
      </c>
      <c r="D30" s="38">
        <v>704.6</v>
      </c>
      <c r="E30" s="37">
        <v>573.5</v>
      </c>
      <c r="F30" s="39">
        <v>589.2</v>
      </c>
      <c r="G30" s="40">
        <v>564.7</v>
      </c>
      <c r="H30" s="61">
        <f aca="true" t="shared" si="1" ref="H30:M34">+B30/B$29*100</f>
        <v>46.62970997027397</v>
      </c>
      <c r="I30" s="42">
        <f t="shared" si="1"/>
        <v>45.18763367684231</v>
      </c>
      <c r="J30" s="62">
        <f t="shared" si="1"/>
        <v>42.81460776569241</v>
      </c>
      <c r="K30" s="42">
        <f t="shared" si="1"/>
        <v>38.070897503983005</v>
      </c>
      <c r="L30" s="62">
        <f t="shared" si="1"/>
        <v>39.45623786245229</v>
      </c>
      <c r="M30" s="43">
        <f t="shared" si="1"/>
        <v>37.4295751309074</v>
      </c>
    </row>
    <row r="31" spans="1:13" ht="15">
      <c r="A31" s="35" t="s">
        <v>26</v>
      </c>
      <c r="B31" s="36">
        <v>320.7</v>
      </c>
      <c r="C31" s="37">
        <v>422</v>
      </c>
      <c r="D31" s="38">
        <v>480</v>
      </c>
      <c r="E31" s="37">
        <v>407.2</v>
      </c>
      <c r="F31" s="39">
        <v>363.6</v>
      </c>
      <c r="G31" s="40">
        <v>380.8</v>
      </c>
      <c r="H31" s="61">
        <f t="shared" si="1"/>
        <v>25.76524463726199</v>
      </c>
      <c r="I31" s="42">
        <f t="shared" si="1"/>
        <v>27.35109209929354</v>
      </c>
      <c r="J31" s="62">
        <f t="shared" si="1"/>
        <v>29.166919851734825</v>
      </c>
      <c r="K31" s="42">
        <f t="shared" si="1"/>
        <v>27.03133297928837</v>
      </c>
      <c r="L31" s="62">
        <f t="shared" si="1"/>
        <v>24.348757784771983</v>
      </c>
      <c r="M31" s="43">
        <f t="shared" si="1"/>
        <v>25.24027308278651</v>
      </c>
    </row>
    <row r="32" spans="1:13" ht="15">
      <c r="A32" s="35" t="s">
        <v>27</v>
      </c>
      <c r="B32" s="36">
        <v>0</v>
      </c>
      <c r="C32" s="37">
        <v>0</v>
      </c>
      <c r="D32" s="38">
        <v>0</v>
      </c>
      <c r="E32" s="37">
        <v>0</v>
      </c>
      <c r="F32" s="39">
        <v>8.5</v>
      </c>
      <c r="G32" s="40">
        <v>8.5</v>
      </c>
      <c r="H32" s="61">
        <f t="shared" si="1"/>
        <v>0</v>
      </c>
      <c r="I32" s="42">
        <f t="shared" si="1"/>
        <v>0</v>
      </c>
      <c r="J32" s="62">
        <f t="shared" si="1"/>
        <v>0</v>
      </c>
      <c r="K32" s="42">
        <f t="shared" si="1"/>
        <v>0</v>
      </c>
      <c r="L32" s="62">
        <f t="shared" si="1"/>
        <v>0.5692091341324583</v>
      </c>
      <c r="M32" s="43">
        <f t="shared" si="1"/>
        <v>0.5633989527407701</v>
      </c>
    </row>
    <row r="33" spans="1:13" ht="15">
      <c r="A33" s="35" t="s">
        <v>28</v>
      </c>
      <c r="B33" s="45">
        <v>302.1</v>
      </c>
      <c r="C33" s="46">
        <v>384.2</v>
      </c>
      <c r="D33" s="47">
        <v>411.4</v>
      </c>
      <c r="E33" s="46">
        <v>476.5</v>
      </c>
      <c r="F33" s="48">
        <v>490.4</v>
      </c>
      <c r="G33" s="49">
        <v>510.4</v>
      </c>
      <c r="H33" s="61">
        <f t="shared" si="1"/>
        <v>24.2709086526874</v>
      </c>
      <c r="I33" s="42">
        <f t="shared" si="1"/>
        <v>24.901160152958713</v>
      </c>
      <c r="J33" s="62">
        <f t="shared" si="1"/>
        <v>24.998480889591054</v>
      </c>
      <c r="K33" s="42">
        <f t="shared" si="1"/>
        <v>31.631704726500264</v>
      </c>
      <c r="L33" s="62">
        <f t="shared" si="1"/>
        <v>32.84001875041854</v>
      </c>
      <c r="M33" s="43">
        <f t="shared" si="1"/>
        <v>33.83045005633989</v>
      </c>
    </row>
    <row r="34" spans="1:13" ht="15">
      <c r="A34" s="35" t="s">
        <v>29</v>
      </c>
      <c r="B34" s="45">
        <v>41.5</v>
      </c>
      <c r="C34" s="46">
        <v>39.5</v>
      </c>
      <c r="D34" s="47">
        <v>49.7</v>
      </c>
      <c r="E34" s="46">
        <v>49.2</v>
      </c>
      <c r="F34" s="48">
        <v>41.6</v>
      </c>
      <c r="G34" s="49">
        <v>44.3</v>
      </c>
      <c r="H34" s="61">
        <f t="shared" si="1"/>
        <v>3.3341367397766533</v>
      </c>
      <c r="I34" s="42">
        <f t="shared" si="1"/>
        <v>2.5601140709054375</v>
      </c>
      <c r="J34" s="62">
        <f t="shared" si="1"/>
        <v>3.0199914929817098</v>
      </c>
      <c r="K34" s="42">
        <f t="shared" si="1"/>
        <v>3.266064790228359</v>
      </c>
      <c r="L34" s="62">
        <f t="shared" si="1"/>
        <v>2.7857764682247375</v>
      </c>
      <c r="M34" s="43">
        <f t="shared" si="1"/>
        <v>2.9363027772254258</v>
      </c>
    </row>
    <row r="35" spans="1:13" ht="15">
      <c r="A35" s="35"/>
      <c r="B35" s="36"/>
      <c r="C35" s="37"/>
      <c r="D35" s="38"/>
      <c r="E35" s="37"/>
      <c r="F35" s="39"/>
      <c r="G35" s="40"/>
      <c r="H35" s="55"/>
      <c r="I35" s="56"/>
      <c r="J35" s="57"/>
      <c r="K35" s="56"/>
      <c r="L35" s="57"/>
      <c r="M35" s="76"/>
    </row>
    <row r="36" spans="1:14" s="63" customFormat="1" ht="12.75">
      <c r="A36" s="25" t="s">
        <v>30</v>
      </c>
      <c r="B36" s="26">
        <v>362.70000000000005</v>
      </c>
      <c r="C36" s="27">
        <v>387.20000000000005</v>
      </c>
      <c r="D36" s="28">
        <v>466.5</v>
      </c>
      <c r="E36" s="27">
        <v>527.3</v>
      </c>
      <c r="F36" s="29">
        <v>549.3</v>
      </c>
      <c r="G36" s="30">
        <v>569.2</v>
      </c>
      <c r="H36" s="31">
        <f>+B36/B$4*100</f>
        <v>11.095475542231334</v>
      </c>
      <c r="I36" s="32">
        <f>+C36/C$4*100</f>
        <v>10.143560725138846</v>
      </c>
      <c r="J36" s="33">
        <v>10.143560725138846</v>
      </c>
      <c r="K36" s="32">
        <v>16.07165825474489</v>
      </c>
      <c r="L36" s="59">
        <f>+F36/F$4*100</f>
        <v>13.65229277991798</v>
      </c>
      <c r="M36" s="33">
        <f>+G36/G$4*100</f>
        <v>14.189206032656115</v>
      </c>
      <c r="N36" s="77"/>
    </row>
    <row r="37" spans="1:13" ht="15">
      <c r="A37" s="35" t="s">
        <v>31</v>
      </c>
      <c r="B37" s="36">
        <v>280.3</v>
      </c>
      <c r="C37" s="37">
        <v>273.6</v>
      </c>
      <c r="D37" s="38">
        <v>275.7</v>
      </c>
      <c r="E37" s="37">
        <v>304.5</v>
      </c>
      <c r="F37" s="39">
        <v>309.8</v>
      </c>
      <c r="G37" s="40">
        <v>313.2</v>
      </c>
      <c r="H37" s="41">
        <f aca="true" t="shared" si="2" ref="H37:M38">+B37/B$36*100</f>
        <v>77.28149986214503</v>
      </c>
      <c r="I37" s="42">
        <f t="shared" si="2"/>
        <v>70.66115702479338</v>
      </c>
      <c r="J37" s="43">
        <f t="shared" si="2"/>
        <v>59.09967845659164</v>
      </c>
      <c r="K37" s="43">
        <f t="shared" si="2"/>
        <v>57.747013085530064</v>
      </c>
      <c r="L37" s="42">
        <f t="shared" si="2"/>
        <v>56.39905334061533</v>
      </c>
      <c r="M37" s="43">
        <f t="shared" si="2"/>
        <v>55.024595924104005</v>
      </c>
    </row>
    <row r="38" spans="1:13" ht="15">
      <c r="A38" s="35" t="s">
        <v>32</v>
      </c>
      <c r="B38" s="36">
        <v>82.4</v>
      </c>
      <c r="C38" s="37">
        <v>113.6</v>
      </c>
      <c r="D38" s="38">
        <v>190.8</v>
      </c>
      <c r="E38" s="37">
        <v>222.8</v>
      </c>
      <c r="F38" s="39">
        <v>239.5</v>
      </c>
      <c r="G38" s="40">
        <v>256</v>
      </c>
      <c r="H38" s="41">
        <f t="shared" si="2"/>
        <v>22.718500137854974</v>
      </c>
      <c r="I38" s="42">
        <f t="shared" si="2"/>
        <v>29.338842975206607</v>
      </c>
      <c r="J38" s="43">
        <f t="shared" si="2"/>
        <v>40.90032154340836</v>
      </c>
      <c r="K38" s="43">
        <f t="shared" si="2"/>
        <v>42.25298691446995</v>
      </c>
      <c r="L38" s="42">
        <f t="shared" si="2"/>
        <v>43.600946659384675</v>
      </c>
      <c r="M38" s="43">
        <f t="shared" si="2"/>
        <v>44.975404075895995</v>
      </c>
    </row>
    <row r="39" spans="1:13" ht="15">
      <c r="A39" s="35"/>
      <c r="B39" s="36"/>
      <c r="C39" s="37"/>
      <c r="D39" s="38"/>
      <c r="E39" s="37"/>
      <c r="F39" s="39"/>
      <c r="G39" s="40"/>
      <c r="H39" s="64"/>
      <c r="I39" s="65"/>
      <c r="J39" s="66"/>
      <c r="K39" s="66"/>
      <c r="L39" s="65"/>
      <c r="M39" s="66"/>
    </row>
    <row r="40" spans="1:14" s="63" customFormat="1" ht="12.75">
      <c r="A40" s="25" t="s">
        <v>33</v>
      </c>
      <c r="B40" s="26">
        <v>866.6</v>
      </c>
      <c r="C40" s="27">
        <v>981.7</v>
      </c>
      <c r="D40" s="28">
        <v>1030.3</v>
      </c>
      <c r="E40" s="27">
        <v>1104</v>
      </c>
      <c r="F40" s="29">
        <v>1132</v>
      </c>
      <c r="G40" s="30">
        <v>1111.8</v>
      </c>
      <c r="H40" s="31">
        <f>+B40/B$4*100</f>
        <v>26.510446939337395</v>
      </c>
      <c r="I40" s="32">
        <f>+C40/C$4*100</f>
        <v>25.71780362569423</v>
      </c>
      <c r="J40" s="33">
        <v>25.71780362569423</v>
      </c>
      <c r="K40" s="33">
        <v>26.624890027628144</v>
      </c>
      <c r="L40" s="32">
        <f>+F40/F$4*100</f>
        <v>28.134708587051076</v>
      </c>
      <c r="M40" s="33">
        <f>+G40/G$4*100</f>
        <v>27.715318459429138</v>
      </c>
      <c r="N40" s="77"/>
    </row>
    <row r="41" spans="1:13" ht="15">
      <c r="A41" s="35" t="s">
        <v>34</v>
      </c>
      <c r="B41" s="36">
        <v>866.6</v>
      </c>
      <c r="C41" s="37">
        <v>981.7</v>
      </c>
      <c r="D41" s="38">
        <v>1030.3</v>
      </c>
      <c r="E41" s="37">
        <v>1104</v>
      </c>
      <c r="F41" s="39">
        <v>1132</v>
      </c>
      <c r="G41" s="40">
        <v>1111.8</v>
      </c>
      <c r="H41" s="41">
        <f aca="true" t="shared" si="3" ref="H41:M41">+B41/B$40*100</f>
        <v>100</v>
      </c>
      <c r="I41" s="42">
        <f t="shared" si="3"/>
        <v>100</v>
      </c>
      <c r="J41" s="43">
        <f t="shared" si="3"/>
        <v>100</v>
      </c>
      <c r="K41" s="43">
        <f t="shared" si="3"/>
        <v>100</v>
      </c>
      <c r="L41" s="42">
        <f t="shared" si="3"/>
        <v>100</v>
      </c>
      <c r="M41" s="43">
        <f t="shared" si="3"/>
        <v>100</v>
      </c>
    </row>
    <row r="42" spans="1:13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s="1" customFormat="1" ht="15">
      <c r="A43" s="79" t="s">
        <v>39</v>
      </c>
      <c r="B43" s="68"/>
      <c r="C43" s="68"/>
      <c r="D43" s="68"/>
      <c r="E43" s="68"/>
      <c r="F43" s="68"/>
      <c r="G43" s="68"/>
      <c r="H43" s="2"/>
      <c r="I43" s="2"/>
      <c r="J43" s="2"/>
      <c r="K43" s="2"/>
      <c r="L43" s="2"/>
      <c r="M43" s="2"/>
    </row>
    <row r="44" spans="1:7" ht="15">
      <c r="A44" s="80" t="s">
        <v>35</v>
      </c>
      <c r="C44" s="70"/>
      <c r="G44" s="70"/>
    </row>
  </sheetData>
  <sheetProtection/>
  <mergeCells count="2">
    <mergeCell ref="A1:L1"/>
    <mergeCell ref="A2:K2"/>
  </mergeCells>
  <printOptions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DELL</cp:lastModifiedBy>
  <cp:lastPrinted>2014-02-18T03:54:42Z</cp:lastPrinted>
  <dcterms:created xsi:type="dcterms:W3CDTF">2013-11-20T19:53:35Z</dcterms:created>
  <dcterms:modified xsi:type="dcterms:W3CDTF">2014-02-18T03:55:44Z</dcterms:modified>
  <cp:category/>
  <cp:version/>
  <cp:contentType/>
  <cp:contentStatus/>
</cp:coreProperties>
</file>