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<sst xmlns="http://schemas.openxmlformats.org/spreadsheetml/2006/main" count="40" uniqueCount="20">
  <si>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First-time Freshmen (FTFR), Transfers, and Readmits </t>
  </si>
  <si>
    <t>Table 5</t>
  </si>
  <si>
    <t>Spring 2006</t>
  </si>
  <si>
    <t>Spring 2007</t>
  </si>
  <si>
    <t>Spring 2008</t>
  </si>
  <si>
    <t>Spring 2009</t>
  </si>
  <si>
    <t>Spring 2010</t>
  </si>
  <si>
    <t>Spring 2011</t>
  </si>
  <si>
    <t>Spring 2012</t>
  </si>
  <si>
    <t>n</t>
  </si>
  <si>
    <t>%</t>
  </si>
  <si>
    <t xml:space="preserve">FTFR Total </t>
  </si>
  <si>
    <t>FT</t>
  </si>
  <si>
    <t>PT</t>
  </si>
  <si>
    <t>FTFR Regular</t>
  </si>
  <si>
    <t>FTFR SEEK</t>
  </si>
  <si>
    <t>Transfers</t>
  </si>
  <si>
    <t>Readmits</t>
  </si>
  <si>
    <t>Source: CUNY IRDB</t>
  </si>
  <si>
    <t>Spring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</si>
</sst>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3" fontId="6" fillId="33" borderId="12" xfId="0" applyNumberFormat="1" applyFont="1" applyFill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3" fontId="5" fillId="33" borderId="14" xfId="0" applyNumberFormat="1" applyFont="1" applyFill="1" applyBorder="1" applyAlignment="1">
      <alignment horizontal="center" vertical="top"/>
    </xf>
    <xf numFmtId="164" fontId="5" fillId="33" borderId="15" xfId="0" applyNumberFormat="1" applyFont="1" applyFill="1" applyBorder="1" applyAlignment="1">
      <alignment horizontal="center" vertical="top"/>
    </xf>
    <xf numFmtId="3" fontId="6" fillId="33" borderId="14" xfId="0" applyNumberFormat="1" applyFont="1" applyFill="1" applyBorder="1" applyAlignment="1">
      <alignment horizontal="center" vertical="top"/>
    </xf>
    <xf numFmtId="164" fontId="6" fillId="33" borderId="15" xfId="0" applyNumberFormat="1" applyFont="1" applyFill="1" applyBorder="1" applyAlignment="1">
      <alignment horizontal="center" vertical="top"/>
    </xf>
    <xf numFmtId="3" fontId="5" fillId="33" borderId="16" xfId="0" applyNumberFormat="1" applyFont="1" applyFill="1" applyBorder="1" applyAlignment="1">
      <alignment horizontal="center" vertical="top"/>
    </xf>
    <xf numFmtId="164" fontId="5" fillId="33" borderId="17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33" borderId="18" xfId="55" applyFont="1" applyFill="1" applyBorder="1" applyAlignment="1">
      <alignment horizontal="center" vertical="top"/>
      <protection/>
    </xf>
    <xf numFmtId="0" fontId="6" fillId="0" borderId="18" xfId="55" applyFont="1" applyFill="1" applyBorder="1" applyAlignment="1">
      <alignment horizontal="center" vertical="top"/>
      <protection/>
    </xf>
    <xf numFmtId="0" fontId="7" fillId="0" borderId="0" xfId="0" applyFont="1" applyBorder="1" applyAlignment="1">
      <alignment horizontal="left" vertical="top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13.140625" style="14" customWidth="1"/>
    <col min="2" max="17" width="5.421875" style="1" customWidth="1"/>
    <col min="18" max="16384" width="9.140625" style="1" customWidth="1"/>
  </cols>
  <sheetData>
    <row r="1" spans="1:17" ht="17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1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8" ht="11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"/>
    </row>
    <row r="4" spans="1:18" ht="11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2"/>
    </row>
    <row r="5" spans="1:18" ht="12.75">
      <c r="A5" s="3"/>
      <c r="B5" s="27" t="s">
        <v>2</v>
      </c>
      <c r="C5" s="28"/>
      <c r="D5" s="27" t="s">
        <v>3</v>
      </c>
      <c r="E5" s="28"/>
      <c r="F5" s="29" t="s">
        <v>4</v>
      </c>
      <c r="G5" s="30"/>
      <c r="H5" s="29" t="s">
        <v>5</v>
      </c>
      <c r="I5" s="30"/>
      <c r="J5" s="29" t="s">
        <v>6</v>
      </c>
      <c r="K5" s="30"/>
      <c r="L5" s="29" t="s">
        <v>7</v>
      </c>
      <c r="M5" s="30"/>
      <c r="N5" s="29" t="s">
        <v>8</v>
      </c>
      <c r="O5" s="30"/>
      <c r="P5" s="29" t="s">
        <v>19</v>
      </c>
      <c r="Q5" s="30"/>
      <c r="R5" s="2"/>
    </row>
    <row r="6" spans="1:18" ht="12.75">
      <c r="A6" s="4"/>
      <c r="B6" s="15" t="s">
        <v>9</v>
      </c>
      <c r="C6" s="15" t="s">
        <v>10</v>
      </c>
      <c r="D6" s="15" t="s">
        <v>9</v>
      </c>
      <c r="E6" s="15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2"/>
    </row>
    <row r="7" spans="1:18" ht="12.75">
      <c r="A7" s="5" t="s">
        <v>11</v>
      </c>
      <c r="B7" s="6">
        <f aca="true" t="shared" si="0" ref="B7:G7">B8+B9</f>
        <v>166</v>
      </c>
      <c r="C7" s="7">
        <f t="shared" si="0"/>
        <v>100</v>
      </c>
      <c r="D7" s="6">
        <f t="shared" si="0"/>
        <v>133</v>
      </c>
      <c r="E7" s="7">
        <f t="shared" si="0"/>
        <v>100</v>
      </c>
      <c r="F7" s="6">
        <f t="shared" si="0"/>
        <v>116</v>
      </c>
      <c r="G7" s="7">
        <f t="shared" si="0"/>
        <v>100</v>
      </c>
      <c r="H7" s="6">
        <f>H8+H9</f>
        <v>85</v>
      </c>
      <c r="I7" s="7">
        <f>I8+I9</f>
        <v>100</v>
      </c>
      <c r="J7" s="6">
        <v>52</v>
      </c>
      <c r="K7" s="7">
        <f>K8+K9</f>
        <v>100</v>
      </c>
      <c r="L7" s="6">
        <v>72</v>
      </c>
      <c r="M7" s="7">
        <f>M8+M9</f>
        <v>100</v>
      </c>
      <c r="N7" s="6">
        <v>99</v>
      </c>
      <c r="O7" s="7">
        <f>O8+O9</f>
        <v>100</v>
      </c>
      <c r="P7" s="6">
        <v>56</v>
      </c>
      <c r="Q7" s="7">
        <f>Q8+Q9</f>
        <v>100</v>
      </c>
      <c r="R7" s="2"/>
    </row>
    <row r="8" spans="1:18" ht="12.75">
      <c r="A8" s="3" t="s">
        <v>12</v>
      </c>
      <c r="B8" s="8">
        <v>139</v>
      </c>
      <c r="C8" s="9">
        <f>B8/B7*100</f>
        <v>83.73493975903614</v>
      </c>
      <c r="D8" s="8">
        <v>102</v>
      </c>
      <c r="E8" s="9">
        <f>D8/D7*100</f>
        <v>76.69172932330827</v>
      </c>
      <c r="F8" s="8">
        <v>101</v>
      </c>
      <c r="G8" s="9">
        <f>F8/F7*100</f>
        <v>87.06896551724138</v>
      </c>
      <c r="H8" s="8">
        <v>75</v>
      </c>
      <c r="I8" s="9">
        <f>H8/H7*100</f>
        <v>88.23529411764706</v>
      </c>
      <c r="J8" s="8">
        <v>44</v>
      </c>
      <c r="K8" s="9">
        <f>J8/J7*100</f>
        <v>84.61538461538461</v>
      </c>
      <c r="L8" s="8">
        <v>68</v>
      </c>
      <c r="M8" s="9">
        <f>L8/L7*100</f>
        <v>94.44444444444444</v>
      </c>
      <c r="N8" s="8">
        <v>84</v>
      </c>
      <c r="O8" s="9">
        <f>N8/N7*100</f>
        <v>84.84848484848484</v>
      </c>
      <c r="P8" s="8">
        <v>41</v>
      </c>
      <c r="Q8" s="9">
        <f>P8/P7*100</f>
        <v>73.21428571428571</v>
      </c>
      <c r="R8" s="2"/>
    </row>
    <row r="9" spans="1:18" ht="12.75">
      <c r="A9" s="3" t="s">
        <v>13</v>
      </c>
      <c r="B9" s="8">
        <v>27</v>
      </c>
      <c r="C9" s="9">
        <f>B9/B7*100</f>
        <v>16.265060240963855</v>
      </c>
      <c r="D9" s="8">
        <v>31</v>
      </c>
      <c r="E9" s="9">
        <f>D9/D7*100</f>
        <v>23.308270676691727</v>
      </c>
      <c r="F9" s="8">
        <v>15</v>
      </c>
      <c r="G9" s="9">
        <f>F9/F7*100</f>
        <v>12.931034482758621</v>
      </c>
      <c r="H9" s="8">
        <v>10</v>
      </c>
      <c r="I9" s="9">
        <f>H9/H7*100</f>
        <v>11.76470588235294</v>
      </c>
      <c r="J9" s="8">
        <v>8</v>
      </c>
      <c r="K9" s="9">
        <f>J9/J7*100</f>
        <v>15.384615384615385</v>
      </c>
      <c r="L9" s="8">
        <v>4</v>
      </c>
      <c r="M9" s="9">
        <f>L9/L7*100</f>
        <v>5.555555555555555</v>
      </c>
      <c r="N9" s="8">
        <v>15</v>
      </c>
      <c r="O9" s="9">
        <f>N9/N7*100</f>
        <v>15.151515151515152</v>
      </c>
      <c r="P9" s="8">
        <v>15</v>
      </c>
      <c r="Q9" s="9">
        <f>P9/P7*100</f>
        <v>26.785714285714285</v>
      </c>
      <c r="R9" s="2"/>
    </row>
    <row r="10" spans="1:18" ht="12.75">
      <c r="A10" s="3"/>
      <c r="B10" s="8"/>
      <c r="C10" s="9"/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2"/>
    </row>
    <row r="11" spans="1:18" ht="12.75">
      <c r="A11" s="5" t="s">
        <v>14</v>
      </c>
      <c r="B11" s="10">
        <f>B12+B13</f>
        <v>166</v>
      </c>
      <c r="C11" s="11">
        <f>B11/B7*100</f>
        <v>100</v>
      </c>
      <c r="D11" s="10">
        <f>D12+D13</f>
        <v>132</v>
      </c>
      <c r="E11" s="11">
        <f>D11/D7*100</f>
        <v>99.24812030075188</v>
      </c>
      <c r="F11" s="10">
        <f>F12+F13</f>
        <v>116</v>
      </c>
      <c r="G11" s="11">
        <f>F11/F7*100</f>
        <v>100</v>
      </c>
      <c r="H11" s="10">
        <v>85</v>
      </c>
      <c r="I11" s="11">
        <f>H11/H7*100</f>
        <v>100</v>
      </c>
      <c r="J11" s="10">
        <v>52</v>
      </c>
      <c r="K11" s="11">
        <f>J11/J7*100</f>
        <v>100</v>
      </c>
      <c r="L11" s="10">
        <v>72</v>
      </c>
      <c r="M11" s="11">
        <f>L11/L7*100</f>
        <v>100</v>
      </c>
      <c r="N11" s="10">
        <v>99</v>
      </c>
      <c r="O11" s="11">
        <f>N11/N7*100</f>
        <v>100</v>
      </c>
      <c r="P11" s="10">
        <v>56</v>
      </c>
      <c r="Q11" s="11">
        <f>P11/P7*100</f>
        <v>100</v>
      </c>
      <c r="R11" s="2"/>
    </row>
    <row r="12" spans="1:18" ht="12.75">
      <c r="A12" s="3" t="s">
        <v>12</v>
      </c>
      <c r="B12" s="8">
        <v>139</v>
      </c>
      <c r="C12" s="9">
        <f>B12/B11*100</f>
        <v>83.73493975903614</v>
      </c>
      <c r="D12" s="8">
        <v>101</v>
      </c>
      <c r="E12" s="9">
        <f>D12/D11*100</f>
        <v>76.51515151515152</v>
      </c>
      <c r="F12" s="8">
        <v>101</v>
      </c>
      <c r="G12" s="9">
        <f>F12/F11*100</f>
        <v>87.06896551724138</v>
      </c>
      <c r="H12" s="8">
        <v>75</v>
      </c>
      <c r="I12" s="9">
        <f>H12/H11*100</f>
        <v>88.23529411764706</v>
      </c>
      <c r="J12" s="8">
        <v>44</v>
      </c>
      <c r="K12" s="9">
        <f>J12/J11*100</f>
        <v>84.61538461538461</v>
      </c>
      <c r="L12" s="8">
        <v>68</v>
      </c>
      <c r="M12" s="9">
        <f>L12/L11*100</f>
        <v>94.44444444444444</v>
      </c>
      <c r="N12" s="8">
        <v>84</v>
      </c>
      <c r="O12" s="9">
        <f>N12/N11*100</f>
        <v>84.84848484848484</v>
      </c>
      <c r="P12" s="8">
        <v>41</v>
      </c>
      <c r="Q12" s="9">
        <f>P12/P11*100</f>
        <v>73.21428571428571</v>
      </c>
      <c r="R12" s="2"/>
    </row>
    <row r="13" spans="1:18" ht="12.75">
      <c r="A13" s="3" t="s">
        <v>13</v>
      </c>
      <c r="B13" s="8">
        <v>27</v>
      </c>
      <c r="C13" s="9">
        <f>B13/B11*100</f>
        <v>16.265060240963855</v>
      </c>
      <c r="D13" s="8">
        <v>31</v>
      </c>
      <c r="E13" s="9">
        <f>D13/D11*100</f>
        <v>23.484848484848484</v>
      </c>
      <c r="F13" s="8">
        <v>15</v>
      </c>
      <c r="G13" s="9">
        <f>F13/F11*100</f>
        <v>12.931034482758621</v>
      </c>
      <c r="H13" s="8">
        <v>10</v>
      </c>
      <c r="I13" s="9">
        <f>H13/H11*100</f>
        <v>11.76470588235294</v>
      </c>
      <c r="J13" s="8">
        <v>8</v>
      </c>
      <c r="K13" s="9">
        <f>J13/J11*100</f>
        <v>15.384615384615385</v>
      </c>
      <c r="L13" s="8">
        <v>4</v>
      </c>
      <c r="M13" s="9">
        <f>L13/L11*100</f>
        <v>5.555555555555555</v>
      </c>
      <c r="N13" s="8">
        <v>15</v>
      </c>
      <c r="O13" s="9">
        <f>N13/N11*100</f>
        <v>15.151515151515152</v>
      </c>
      <c r="P13" s="8">
        <v>15</v>
      </c>
      <c r="Q13" s="9">
        <f>P13/P11*100</f>
        <v>26.785714285714285</v>
      </c>
      <c r="R13" s="2"/>
    </row>
    <row r="14" spans="1:18" ht="12.75">
      <c r="A14" s="3"/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2"/>
    </row>
    <row r="15" spans="1:18" ht="12.75">
      <c r="A15" s="5" t="s">
        <v>15</v>
      </c>
      <c r="B15" s="10">
        <v>0</v>
      </c>
      <c r="C15" s="11">
        <v>0</v>
      </c>
      <c r="D15" s="10">
        <v>0</v>
      </c>
      <c r="E15" s="11">
        <f>D15/D7*100</f>
        <v>0</v>
      </c>
      <c r="F15" s="10">
        <v>0</v>
      </c>
      <c r="G15" s="11">
        <f>F15/F7*100</f>
        <v>0</v>
      </c>
      <c r="H15" s="10">
        <v>0</v>
      </c>
      <c r="I15" s="11">
        <f>H15/H7*100</f>
        <v>0</v>
      </c>
      <c r="J15" s="10">
        <v>0</v>
      </c>
      <c r="K15" s="11">
        <f>J15/J7*100</f>
        <v>0</v>
      </c>
      <c r="L15" s="10">
        <v>0</v>
      </c>
      <c r="M15" s="11">
        <f>L15/L7*100</f>
        <v>0</v>
      </c>
      <c r="N15" s="10">
        <v>0</v>
      </c>
      <c r="O15" s="11">
        <f>N15/N7*100</f>
        <v>0</v>
      </c>
      <c r="P15" s="10">
        <v>0</v>
      </c>
      <c r="Q15" s="11">
        <f>P15/P7*100</f>
        <v>0</v>
      </c>
      <c r="R15" s="2"/>
    </row>
    <row r="16" spans="1:18" ht="12.75">
      <c r="A16" s="3"/>
      <c r="B16" s="8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2"/>
    </row>
    <row r="17" spans="1:17" ht="12.75">
      <c r="A17" s="5" t="s">
        <v>16</v>
      </c>
      <c r="B17" s="10">
        <f>B18+B19</f>
        <v>1115</v>
      </c>
      <c r="C17" s="11">
        <v>100</v>
      </c>
      <c r="D17" s="10">
        <f>D18+D19</f>
        <v>1255</v>
      </c>
      <c r="E17" s="11">
        <v>100</v>
      </c>
      <c r="F17" s="10">
        <f>F18+F19</f>
        <v>1110</v>
      </c>
      <c r="G17" s="11">
        <v>100</v>
      </c>
      <c r="H17" s="10">
        <f>H18+H19</f>
        <v>927</v>
      </c>
      <c r="I17" s="11">
        <v>100</v>
      </c>
      <c r="J17" s="10">
        <f>J18+J19</f>
        <v>910</v>
      </c>
      <c r="K17" s="11">
        <v>100</v>
      </c>
      <c r="L17" s="10">
        <v>1235</v>
      </c>
      <c r="M17" s="11">
        <v>100</v>
      </c>
      <c r="N17" s="10">
        <v>1150</v>
      </c>
      <c r="O17" s="11">
        <v>100</v>
      </c>
      <c r="P17" s="10">
        <v>1121</v>
      </c>
      <c r="Q17" s="11">
        <v>100</v>
      </c>
    </row>
    <row r="18" spans="1:17" ht="12.75">
      <c r="A18" s="3" t="s">
        <v>12</v>
      </c>
      <c r="B18" s="8">
        <v>705</v>
      </c>
      <c r="C18" s="9">
        <f>B18/B17*100</f>
        <v>63.22869955156951</v>
      </c>
      <c r="D18" s="8">
        <v>739</v>
      </c>
      <c r="E18" s="9">
        <f>D18/D17*100</f>
        <v>58.88446215139442</v>
      </c>
      <c r="F18" s="8">
        <v>693</v>
      </c>
      <c r="G18" s="9">
        <f>F18/F17*100</f>
        <v>62.43243243243243</v>
      </c>
      <c r="H18" s="8">
        <v>556</v>
      </c>
      <c r="I18" s="9">
        <f>H18/H17*100</f>
        <v>59.978425026968715</v>
      </c>
      <c r="J18" s="8">
        <v>559</v>
      </c>
      <c r="K18" s="9">
        <f>J18/J17*100</f>
        <v>61.42857142857143</v>
      </c>
      <c r="L18" s="8">
        <v>811</v>
      </c>
      <c r="M18" s="9">
        <f>L18/L17*100</f>
        <v>65.66801619433198</v>
      </c>
      <c r="N18" s="8">
        <v>742</v>
      </c>
      <c r="O18" s="9">
        <f>N18/N17*100</f>
        <v>64.52173913043478</v>
      </c>
      <c r="P18" s="8">
        <v>739</v>
      </c>
      <c r="Q18" s="9">
        <f>P18/P17*100</f>
        <v>65.92328278322927</v>
      </c>
    </row>
    <row r="19" spans="1:17" ht="12.75">
      <c r="A19" s="3" t="s">
        <v>13</v>
      </c>
      <c r="B19" s="8">
        <v>410</v>
      </c>
      <c r="C19" s="9">
        <f>B19/B17*100</f>
        <v>36.771300448430495</v>
      </c>
      <c r="D19" s="8">
        <v>516</v>
      </c>
      <c r="E19" s="9">
        <f>D19/D17*100</f>
        <v>41.11553784860558</v>
      </c>
      <c r="F19" s="8">
        <v>417</v>
      </c>
      <c r="G19" s="9">
        <f>F19/F17*100</f>
        <v>37.567567567567565</v>
      </c>
      <c r="H19" s="8">
        <v>371</v>
      </c>
      <c r="I19" s="9">
        <f>H19/H17*100</f>
        <v>40.021574973031285</v>
      </c>
      <c r="J19" s="8">
        <v>351</v>
      </c>
      <c r="K19" s="9">
        <f>J19/J17*100</f>
        <v>38.57142857142858</v>
      </c>
      <c r="L19" s="8">
        <v>424</v>
      </c>
      <c r="M19" s="9">
        <f>L19/L17*100</f>
        <v>34.33198380566802</v>
      </c>
      <c r="N19" s="8">
        <v>408</v>
      </c>
      <c r="O19" s="9">
        <f>N19/N17*100</f>
        <v>35.47826086956521</v>
      </c>
      <c r="P19" s="8">
        <v>382</v>
      </c>
      <c r="Q19" s="9">
        <f>P19/P17*100</f>
        <v>34.07671721677074</v>
      </c>
    </row>
    <row r="20" spans="1:17" ht="12.75">
      <c r="A20" s="3"/>
      <c r="B20" s="8"/>
      <c r="C20" s="9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</row>
    <row r="21" spans="1:17" ht="12.75">
      <c r="A21" s="5" t="s">
        <v>17</v>
      </c>
      <c r="B21" s="10">
        <f>B22+B23</f>
        <v>754</v>
      </c>
      <c r="C21" s="11">
        <v>100</v>
      </c>
      <c r="D21" s="10">
        <f>D22+D23</f>
        <v>767</v>
      </c>
      <c r="E21" s="11">
        <v>100</v>
      </c>
      <c r="F21" s="10">
        <f>F22+F23</f>
        <v>698</v>
      </c>
      <c r="G21" s="11">
        <v>100</v>
      </c>
      <c r="H21" s="10">
        <f>H22+H23</f>
        <v>630</v>
      </c>
      <c r="I21" s="11">
        <v>100</v>
      </c>
      <c r="J21" s="10">
        <v>645</v>
      </c>
      <c r="K21" s="11">
        <v>100</v>
      </c>
      <c r="L21" s="10">
        <f>L22+L23</f>
        <v>525</v>
      </c>
      <c r="M21" s="11">
        <v>100</v>
      </c>
      <c r="N21" s="10">
        <f>N22+N23</f>
        <v>493</v>
      </c>
      <c r="O21" s="11">
        <v>100</v>
      </c>
      <c r="P21" s="10">
        <f>P22+P23</f>
        <v>569</v>
      </c>
      <c r="Q21" s="11">
        <v>100</v>
      </c>
    </row>
    <row r="22" spans="1:17" ht="12.75">
      <c r="A22" s="3" t="s">
        <v>12</v>
      </c>
      <c r="B22" s="8">
        <v>244</v>
      </c>
      <c r="C22" s="9">
        <f>B22/B21*100</f>
        <v>32.360742705570296</v>
      </c>
      <c r="D22" s="8">
        <v>263</v>
      </c>
      <c r="E22" s="9">
        <f>D22/D21*100</f>
        <v>34.289439374185136</v>
      </c>
      <c r="F22" s="8">
        <v>224</v>
      </c>
      <c r="G22" s="9">
        <f>F22/F21*100</f>
        <v>32.09169054441261</v>
      </c>
      <c r="H22" s="8">
        <v>214</v>
      </c>
      <c r="I22" s="9">
        <f>H22/H21*100</f>
        <v>33.96825396825397</v>
      </c>
      <c r="J22" s="8">
        <v>250</v>
      </c>
      <c r="K22" s="9">
        <f>J22/J21*100</f>
        <v>38.759689922480625</v>
      </c>
      <c r="L22" s="8">
        <v>186</v>
      </c>
      <c r="M22" s="9">
        <f>L22/L21*100</f>
        <v>35.42857142857142</v>
      </c>
      <c r="N22" s="8">
        <v>179</v>
      </c>
      <c r="O22" s="9">
        <f>N22/N21*100</f>
        <v>36.308316430020284</v>
      </c>
      <c r="P22" s="8">
        <v>200</v>
      </c>
      <c r="Q22" s="9">
        <f>P22/P21*100</f>
        <v>35.1493848857645</v>
      </c>
    </row>
    <row r="23" spans="1:17" ht="12.75">
      <c r="A23" s="4" t="s">
        <v>13</v>
      </c>
      <c r="B23" s="12">
        <v>510</v>
      </c>
      <c r="C23" s="13">
        <f>B23/B21*100</f>
        <v>67.63925729442971</v>
      </c>
      <c r="D23" s="12">
        <v>504</v>
      </c>
      <c r="E23" s="13">
        <f>D23/D21*100</f>
        <v>65.71056062581486</v>
      </c>
      <c r="F23" s="12">
        <v>474</v>
      </c>
      <c r="G23" s="13">
        <f>F23/F21*100</f>
        <v>67.90830945558739</v>
      </c>
      <c r="H23" s="12">
        <v>416</v>
      </c>
      <c r="I23" s="13">
        <f>H23/H21*100</f>
        <v>66.03174603174602</v>
      </c>
      <c r="J23" s="12">
        <v>395</v>
      </c>
      <c r="K23" s="13">
        <f>J23/J21*100</f>
        <v>61.240310077519375</v>
      </c>
      <c r="L23" s="12">
        <v>339</v>
      </c>
      <c r="M23" s="13">
        <f>L23/L21*100</f>
        <v>64.57142857142857</v>
      </c>
      <c r="N23" s="12">
        <v>314</v>
      </c>
      <c r="O23" s="13">
        <f>N23/N21*100</f>
        <v>63.691683569979716</v>
      </c>
      <c r="P23" s="12">
        <v>369</v>
      </c>
      <c r="Q23" s="13">
        <f>P23/P21*100</f>
        <v>64.8506151142355</v>
      </c>
    </row>
    <row r="24" ht="11.25">
      <c r="A24" s="17" t="s">
        <v>18</v>
      </c>
    </row>
  </sheetData>
  <sheetProtection/>
  <mergeCells count="10">
    <mergeCell ref="A1:Q1"/>
    <mergeCell ref="A2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" right="0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2013-02-13T17:31:45Z</cp:lastPrinted>
  <dcterms:created xsi:type="dcterms:W3CDTF">2013-02-13T17:28:06Z</dcterms:created>
  <dcterms:modified xsi:type="dcterms:W3CDTF">2013-07-03T15:42:13Z</dcterms:modified>
  <cp:category/>
  <cp:version/>
  <cp:contentType/>
  <cp:contentStatus/>
</cp:coreProperties>
</file>