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'Sheet1'!$A$1:$R$27</definedName>
  </definedNames>
  <calcPr fullCalcOnLoad="1"/>
</workbook>
</file>

<file path=xl/sharedStrings.xml><?xml version="1.0" encoding="utf-8"?>
<sst xmlns="http://schemas.openxmlformats.org/spreadsheetml/2006/main" count="48" uniqueCount="20">
  <si>
    <t>New Graduate Students</t>
  </si>
  <si>
    <t>Table 7</t>
  </si>
  <si>
    <t>Spring 2006</t>
  </si>
  <si>
    <t>Spring 2007</t>
  </si>
  <si>
    <t>Spring 2008</t>
  </si>
  <si>
    <t>Spring 2009</t>
  </si>
  <si>
    <t>Spring 2010</t>
  </si>
  <si>
    <t>Spring 2011</t>
  </si>
  <si>
    <t>Spring 2012</t>
  </si>
  <si>
    <t>n</t>
  </si>
  <si>
    <t>%</t>
  </si>
  <si>
    <t>Total New Grad Students</t>
  </si>
  <si>
    <t>Male</t>
  </si>
  <si>
    <t>FT</t>
  </si>
  <si>
    <t>PT</t>
  </si>
  <si>
    <t>Female</t>
  </si>
  <si>
    <t>Total New Grad Matrics</t>
  </si>
  <si>
    <t>Total New Grad Non-matrics</t>
  </si>
  <si>
    <t>Source: CUNY IRDB</t>
  </si>
  <si>
    <t>Spring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</si>
</sst>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6" fillId="33" borderId="10" xfId="56" applyFont="1" applyFill="1" applyBorder="1" applyAlignment="1">
      <alignment horizontal="center"/>
      <protection/>
    </xf>
    <xf numFmtId="0" fontId="6" fillId="33" borderId="11" xfId="56" applyFont="1" applyFill="1" applyBorder="1" applyAlignment="1">
      <alignment horizontal="center"/>
      <protection/>
    </xf>
    <xf numFmtId="0" fontId="6" fillId="33" borderId="12" xfId="56" applyFont="1" applyFill="1" applyBorder="1" applyAlignment="1">
      <alignment horizontal="center"/>
      <protection/>
    </xf>
    <xf numFmtId="0" fontId="6" fillId="33" borderId="13" xfId="56" applyFont="1" applyFill="1" applyBorder="1" applyAlignment="1">
      <alignment horizontal="center"/>
      <protection/>
    </xf>
    <xf numFmtId="0" fontId="6" fillId="0" borderId="12" xfId="56" applyFont="1" applyFill="1" applyBorder="1" applyAlignment="1">
      <alignment horizontal="center"/>
      <protection/>
    </xf>
    <xf numFmtId="0" fontId="6" fillId="0" borderId="13" xfId="56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33" borderId="14" xfId="0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3" fontId="6" fillId="33" borderId="0" xfId="0" applyNumberFormat="1" applyFont="1" applyFill="1" applyBorder="1" applyAlignment="1">
      <alignment horizontal="center"/>
    </xf>
    <xf numFmtId="164" fontId="6" fillId="33" borderId="17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164" fontId="0" fillId="33" borderId="17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4" fillId="0" borderId="0" xfId="0" applyFont="1" applyAlignment="1">
      <alignment/>
    </xf>
    <xf numFmtId="0" fontId="6" fillId="33" borderId="14" xfId="55" applyFont="1" applyFill="1" applyBorder="1" applyAlignment="1">
      <alignment/>
      <protection/>
    </xf>
    <xf numFmtId="0" fontId="6" fillId="33" borderId="15" xfId="55" applyFont="1" applyFill="1" applyBorder="1" applyAlignment="1">
      <alignment/>
      <protection/>
    </xf>
    <xf numFmtId="0" fontId="6" fillId="33" borderId="16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2" fillId="34" borderId="14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4" xfId="55"/>
    <cellStyle name="Normal_Table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/>
      <c:pie3DChart>
        <c:varyColors val="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85725" y="4743450"/>
        <a:ext cx="76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U6" sqref="U6"/>
    </sheetView>
  </sheetViews>
  <sheetFormatPr defaultColWidth="9.140625" defaultRowHeight="15"/>
  <cols>
    <col min="1" max="1" width="9.57421875" style="7" customWidth="1"/>
    <col min="2" max="2" width="3.140625" style="26" customWidth="1"/>
    <col min="3" max="8" width="5.57421875" style="7" customWidth="1"/>
    <col min="9" max="10" width="6.421875" style="7" customWidth="1"/>
    <col min="11" max="18" width="6.140625" style="7" customWidth="1"/>
    <col min="19" max="16384" width="8.8515625" style="7" customWidth="1"/>
  </cols>
  <sheetData>
    <row r="1" spans="1:18" ht="17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ht="14.25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spans="1:18" ht="14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</row>
    <row r="4" spans="1:18" ht="14.25">
      <c r="A4" s="8"/>
      <c r="B4" s="9"/>
      <c r="C4" s="27" t="s">
        <v>2</v>
      </c>
      <c r="D4" s="28"/>
      <c r="E4" s="27" t="s">
        <v>3</v>
      </c>
      <c r="F4" s="28"/>
      <c r="G4" s="27" t="s">
        <v>4</v>
      </c>
      <c r="H4" s="28"/>
      <c r="I4" s="27" t="s">
        <v>5</v>
      </c>
      <c r="J4" s="28"/>
      <c r="K4" s="27" t="s">
        <v>6</v>
      </c>
      <c r="L4" s="28"/>
      <c r="M4" s="27" t="s">
        <v>7</v>
      </c>
      <c r="N4" s="28"/>
      <c r="O4" s="27" t="s">
        <v>8</v>
      </c>
      <c r="P4" s="28"/>
      <c r="Q4" s="27" t="s">
        <v>19</v>
      </c>
      <c r="R4" s="28"/>
    </row>
    <row r="5" spans="1:18" ht="14.25">
      <c r="A5" s="12"/>
      <c r="B5" s="13"/>
      <c r="C5" s="1" t="s">
        <v>9</v>
      </c>
      <c r="D5" s="2" t="s">
        <v>10</v>
      </c>
      <c r="E5" s="3" t="s">
        <v>9</v>
      </c>
      <c r="F5" s="4" t="s">
        <v>10</v>
      </c>
      <c r="G5" s="5" t="s">
        <v>9</v>
      </c>
      <c r="H5" s="6" t="s">
        <v>10</v>
      </c>
      <c r="I5" s="5" t="s">
        <v>9</v>
      </c>
      <c r="J5" s="6" t="s">
        <v>10</v>
      </c>
      <c r="K5" s="5" t="s">
        <v>9</v>
      </c>
      <c r="L5" s="6" t="s">
        <v>10</v>
      </c>
      <c r="M5" s="5" t="s">
        <v>9</v>
      </c>
      <c r="N5" s="6" t="s">
        <v>10</v>
      </c>
      <c r="O5" s="5" t="s">
        <v>9</v>
      </c>
      <c r="P5" s="6" t="s">
        <v>10</v>
      </c>
      <c r="Q5" s="5" t="s">
        <v>9</v>
      </c>
      <c r="R5" s="6" t="s">
        <v>10</v>
      </c>
    </row>
    <row r="6" spans="1:18" ht="14.25">
      <c r="A6" s="10"/>
      <c r="B6" s="11"/>
      <c r="C6" s="14"/>
      <c r="D6" s="15"/>
      <c r="E6" s="8"/>
      <c r="F6" s="15"/>
      <c r="G6" s="16"/>
      <c r="H6" s="17"/>
      <c r="I6" s="16"/>
      <c r="J6" s="17"/>
      <c r="K6" s="16"/>
      <c r="L6" s="17"/>
      <c r="M6" s="16"/>
      <c r="N6" s="17"/>
      <c r="O6" s="16"/>
      <c r="P6" s="17"/>
      <c r="Q6" s="16"/>
      <c r="R6" s="17"/>
    </row>
    <row r="7" spans="1:18" ht="14.25">
      <c r="A7" s="29" t="s">
        <v>11</v>
      </c>
      <c r="B7" s="30"/>
      <c r="C7" s="18">
        <v>835</v>
      </c>
      <c r="D7" s="19">
        <v>100</v>
      </c>
      <c r="E7" s="18">
        <v>943</v>
      </c>
      <c r="F7" s="19">
        <v>100</v>
      </c>
      <c r="G7" s="18">
        <v>898</v>
      </c>
      <c r="H7" s="19">
        <v>100</v>
      </c>
      <c r="I7" s="18">
        <v>987</v>
      </c>
      <c r="J7" s="19">
        <v>100.00000000000001</v>
      </c>
      <c r="K7" s="18">
        <v>1068</v>
      </c>
      <c r="L7" s="19">
        <f>SUM(L9:L12)</f>
        <v>99.99999999999999</v>
      </c>
      <c r="M7" s="18">
        <v>865</v>
      </c>
      <c r="N7" s="19">
        <f>SUM(N9:N12)</f>
        <v>100</v>
      </c>
      <c r="O7" s="18">
        <v>784</v>
      </c>
      <c r="P7" s="19">
        <f>SUM(P9:P12)</f>
        <v>100</v>
      </c>
      <c r="Q7" s="18">
        <v>629</v>
      </c>
      <c r="R7" s="19">
        <f>SUM(R9:R12)</f>
        <v>100</v>
      </c>
    </row>
    <row r="8" spans="1:18" ht="14.25">
      <c r="A8" s="31"/>
      <c r="B8" s="30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0"/>
      <c r="P8" s="21"/>
      <c r="Q8" s="20"/>
      <c r="R8" s="21"/>
    </row>
    <row r="9" spans="1:18" ht="14.25">
      <c r="A9" s="10" t="s">
        <v>12</v>
      </c>
      <c r="B9" s="11" t="s">
        <v>13</v>
      </c>
      <c r="C9" s="22">
        <v>9</v>
      </c>
      <c r="D9" s="23">
        <v>1.0778443113772456</v>
      </c>
      <c r="E9" s="22">
        <v>16</v>
      </c>
      <c r="F9" s="23">
        <v>1.6967126193001063</v>
      </c>
      <c r="G9" s="22">
        <v>24</v>
      </c>
      <c r="H9" s="23">
        <v>2.6726057906458798</v>
      </c>
      <c r="I9" s="22">
        <v>25</v>
      </c>
      <c r="J9" s="23">
        <v>2.532928064842958</v>
      </c>
      <c r="K9" s="22">
        <v>39</v>
      </c>
      <c r="L9" s="23">
        <f>K9/K$7*100</f>
        <v>3.651685393258427</v>
      </c>
      <c r="M9" s="22">
        <v>34</v>
      </c>
      <c r="N9" s="23">
        <f>M9/M$7*100</f>
        <v>3.9306358381502893</v>
      </c>
      <c r="O9" s="22">
        <v>23</v>
      </c>
      <c r="P9" s="23">
        <f>O9/O$7*100</f>
        <v>2.933673469387755</v>
      </c>
      <c r="Q9" s="22">
        <v>39</v>
      </c>
      <c r="R9" s="23">
        <f>Q9/Q$7*100</f>
        <v>6.200317965023848</v>
      </c>
    </row>
    <row r="10" spans="1:18" ht="14.25">
      <c r="A10" s="10"/>
      <c r="B10" s="11" t="s">
        <v>14</v>
      </c>
      <c r="C10" s="22">
        <v>188</v>
      </c>
      <c r="D10" s="23">
        <v>22.51497005988024</v>
      </c>
      <c r="E10" s="22">
        <v>169</v>
      </c>
      <c r="F10" s="23">
        <v>17.921527041357372</v>
      </c>
      <c r="G10" s="22">
        <v>170</v>
      </c>
      <c r="H10" s="23">
        <v>18.93095768374165</v>
      </c>
      <c r="I10" s="22">
        <v>184</v>
      </c>
      <c r="J10" s="23">
        <v>18.642350557244175</v>
      </c>
      <c r="K10" s="22">
        <v>204</v>
      </c>
      <c r="L10" s="23">
        <f>K10/K$7*100</f>
        <v>19.101123595505616</v>
      </c>
      <c r="M10" s="22">
        <v>155</v>
      </c>
      <c r="N10" s="23">
        <f>M10/M$7*100</f>
        <v>17.91907514450867</v>
      </c>
      <c r="O10" s="22">
        <v>177</v>
      </c>
      <c r="P10" s="23">
        <f>O10/O$7*100</f>
        <v>22.5765306122449</v>
      </c>
      <c r="Q10" s="22">
        <v>120</v>
      </c>
      <c r="R10" s="23">
        <f>Q10/Q$7*100</f>
        <v>19.07790143084261</v>
      </c>
    </row>
    <row r="11" spans="1:18" ht="14.25">
      <c r="A11" s="10" t="s">
        <v>15</v>
      </c>
      <c r="B11" s="11" t="s">
        <v>13</v>
      </c>
      <c r="C11" s="22">
        <v>69</v>
      </c>
      <c r="D11" s="23">
        <v>8.263473053892216</v>
      </c>
      <c r="E11" s="22">
        <v>87</v>
      </c>
      <c r="F11" s="23">
        <v>9.225874867444327</v>
      </c>
      <c r="G11" s="22">
        <v>79</v>
      </c>
      <c r="H11" s="23">
        <v>8.797327394209354</v>
      </c>
      <c r="I11" s="22">
        <v>129</v>
      </c>
      <c r="J11" s="23">
        <v>13.069908814589665</v>
      </c>
      <c r="K11" s="22">
        <v>140</v>
      </c>
      <c r="L11" s="23">
        <f>K11/K$7*100</f>
        <v>13.108614232209737</v>
      </c>
      <c r="M11" s="22">
        <v>106</v>
      </c>
      <c r="N11" s="23">
        <f>M11/M$7*100</f>
        <v>12.254335260115607</v>
      </c>
      <c r="O11" s="22">
        <v>116</v>
      </c>
      <c r="P11" s="23">
        <f>O11/O$7*100</f>
        <v>14.795918367346939</v>
      </c>
      <c r="Q11" s="22">
        <v>69</v>
      </c>
      <c r="R11" s="23">
        <f>Q11/Q$7*100</f>
        <v>10.969793322734498</v>
      </c>
    </row>
    <row r="12" spans="1:18" ht="14.25">
      <c r="A12" s="10"/>
      <c r="B12" s="11" t="s">
        <v>14</v>
      </c>
      <c r="C12" s="22">
        <v>569</v>
      </c>
      <c r="D12" s="23">
        <v>68.1437125748503</v>
      </c>
      <c r="E12" s="22">
        <v>671</v>
      </c>
      <c r="F12" s="23">
        <v>71.15588547189819</v>
      </c>
      <c r="G12" s="22">
        <v>625</v>
      </c>
      <c r="H12" s="23">
        <v>69.59910913140311</v>
      </c>
      <c r="I12" s="22">
        <v>649</v>
      </c>
      <c r="J12" s="23">
        <v>65.75481256332321</v>
      </c>
      <c r="K12" s="22">
        <v>685</v>
      </c>
      <c r="L12" s="23">
        <f>K12/K$7*100</f>
        <v>64.13857677902621</v>
      </c>
      <c r="M12" s="22">
        <v>570</v>
      </c>
      <c r="N12" s="23">
        <f>M12/M$7*100</f>
        <v>65.89595375722543</v>
      </c>
      <c r="O12" s="22">
        <v>468</v>
      </c>
      <c r="P12" s="23">
        <f>O12/O$7*100</f>
        <v>59.693877551020414</v>
      </c>
      <c r="Q12" s="22">
        <v>401</v>
      </c>
      <c r="R12" s="23">
        <f>Q12/Q$7*100</f>
        <v>63.751987281399046</v>
      </c>
    </row>
    <row r="13" spans="1:18" ht="14.25">
      <c r="A13" s="10"/>
      <c r="B13" s="1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0"/>
      <c r="P13" s="21"/>
      <c r="Q13" s="22"/>
      <c r="R13" s="21"/>
    </row>
    <row r="14" spans="1:18" ht="14.25">
      <c r="A14" s="29" t="s">
        <v>16</v>
      </c>
      <c r="B14" s="30"/>
      <c r="C14" s="18">
        <v>366</v>
      </c>
      <c r="D14" s="19">
        <v>43.83233532934131</v>
      </c>
      <c r="E14" s="18">
        <v>438</v>
      </c>
      <c r="F14" s="19">
        <v>46.447507953340406</v>
      </c>
      <c r="G14" s="18">
        <v>436</v>
      </c>
      <c r="H14" s="19">
        <v>48.55233853006681</v>
      </c>
      <c r="I14" s="18">
        <v>585</v>
      </c>
      <c r="J14" s="19">
        <v>59.27051671732523</v>
      </c>
      <c r="K14" s="18">
        <v>744</v>
      </c>
      <c r="L14" s="19">
        <f>K14/K7*100</f>
        <v>69.66292134831461</v>
      </c>
      <c r="M14" s="18">
        <v>641</v>
      </c>
      <c r="N14" s="19">
        <f>M14/M7*100</f>
        <v>74.10404624277457</v>
      </c>
      <c r="O14" s="18">
        <v>586</v>
      </c>
      <c r="P14" s="19">
        <f>O14/O7*100</f>
        <v>74.74489795918367</v>
      </c>
      <c r="Q14" s="18">
        <v>629</v>
      </c>
      <c r="R14" s="19">
        <f>Q14/Q7*100</f>
        <v>100</v>
      </c>
    </row>
    <row r="15" spans="1:18" ht="14.25">
      <c r="A15" s="31"/>
      <c r="B15" s="30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0"/>
      <c r="P15" s="21"/>
      <c r="Q15" s="20"/>
      <c r="R15" s="21"/>
    </row>
    <row r="16" spans="1:18" ht="14.25">
      <c r="A16" s="10" t="s">
        <v>12</v>
      </c>
      <c r="B16" s="11" t="s">
        <v>13</v>
      </c>
      <c r="C16" s="20">
        <v>8</v>
      </c>
      <c r="D16" s="23">
        <v>0.955794504181601</v>
      </c>
      <c r="E16" s="20">
        <v>16</v>
      </c>
      <c r="F16" s="23">
        <v>1.911589008363202</v>
      </c>
      <c r="G16" s="20">
        <v>20</v>
      </c>
      <c r="H16" s="23">
        <v>2.3894862604540026</v>
      </c>
      <c r="I16" s="20">
        <v>22</v>
      </c>
      <c r="J16" s="23">
        <v>2.6284348864994027</v>
      </c>
      <c r="K16" s="20">
        <v>38</v>
      </c>
      <c r="L16" s="23">
        <f>K16/K$14*100</f>
        <v>5.10752688172043</v>
      </c>
      <c r="M16" s="20">
        <v>34</v>
      </c>
      <c r="N16" s="23">
        <f>M16/M$14*100</f>
        <v>5.30421216848674</v>
      </c>
      <c r="O16" s="20">
        <v>23</v>
      </c>
      <c r="P16" s="23">
        <f>O16/O$14*100</f>
        <v>3.9249146757679183</v>
      </c>
      <c r="Q16" s="22">
        <v>39</v>
      </c>
      <c r="R16" s="23">
        <f>Q16/Q$14*100</f>
        <v>6.200317965023848</v>
      </c>
    </row>
    <row r="17" spans="1:18" ht="14.25">
      <c r="A17" s="10"/>
      <c r="B17" s="11" t="s">
        <v>14</v>
      </c>
      <c r="C17" s="20">
        <v>74</v>
      </c>
      <c r="D17" s="23">
        <v>8.841099163679809</v>
      </c>
      <c r="E17" s="20">
        <v>62</v>
      </c>
      <c r="F17" s="23">
        <v>7.4074074074074066</v>
      </c>
      <c r="G17" s="20">
        <v>50</v>
      </c>
      <c r="H17" s="23">
        <v>5.973715651135006</v>
      </c>
      <c r="I17" s="20">
        <v>78</v>
      </c>
      <c r="J17" s="23">
        <v>9.31899641577061</v>
      </c>
      <c r="K17" s="20">
        <v>121</v>
      </c>
      <c r="L17" s="23">
        <f>K17/K$14*100</f>
        <v>16.263440860215052</v>
      </c>
      <c r="M17" s="20">
        <v>96</v>
      </c>
      <c r="N17" s="23">
        <f>M17/M$14*100</f>
        <v>14.97659906396256</v>
      </c>
      <c r="O17" s="20">
        <v>117</v>
      </c>
      <c r="P17" s="23">
        <f>O17/O$14*100</f>
        <v>19.965870307167236</v>
      </c>
      <c r="Q17" s="22">
        <v>120</v>
      </c>
      <c r="R17" s="23">
        <f>Q17/Q$14*100</f>
        <v>19.07790143084261</v>
      </c>
    </row>
    <row r="18" spans="1:18" ht="14.25">
      <c r="A18" s="10" t="s">
        <v>15</v>
      </c>
      <c r="B18" s="11" t="s">
        <v>13</v>
      </c>
      <c r="C18" s="20">
        <v>62</v>
      </c>
      <c r="D18" s="23">
        <v>7.4074074074074066</v>
      </c>
      <c r="E18" s="20">
        <v>75</v>
      </c>
      <c r="F18" s="23">
        <v>8.960573476702509</v>
      </c>
      <c r="G18" s="20">
        <v>71</v>
      </c>
      <c r="H18" s="23">
        <v>8.482676224611708</v>
      </c>
      <c r="I18" s="20">
        <v>120</v>
      </c>
      <c r="J18" s="23">
        <v>14.336917562724013</v>
      </c>
      <c r="K18" s="20">
        <v>134</v>
      </c>
      <c r="L18" s="23">
        <f>K18/K$14*100</f>
        <v>18.010752688172044</v>
      </c>
      <c r="M18" s="20">
        <v>106</v>
      </c>
      <c r="N18" s="23">
        <f>M18/M$14*100</f>
        <v>16.536661466458657</v>
      </c>
      <c r="O18" s="20">
        <v>114</v>
      </c>
      <c r="P18" s="23">
        <f>O18/O$14*100</f>
        <v>19.453924914675767</v>
      </c>
      <c r="Q18" s="22">
        <v>69</v>
      </c>
      <c r="R18" s="23">
        <f>Q18/Q$14*100</f>
        <v>10.969793322734498</v>
      </c>
    </row>
    <row r="19" spans="1:18" ht="14.25">
      <c r="A19" s="10"/>
      <c r="B19" s="11" t="s">
        <v>14</v>
      </c>
      <c r="C19" s="20">
        <v>222</v>
      </c>
      <c r="D19" s="23">
        <v>26.523297491039425</v>
      </c>
      <c r="E19" s="20">
        <v>285</v>
      </c>
      <c r="F19" s="23">
        <v>34.05017921146953</v>
      </c>
      <c r="G19" s="20">
        <v>295</v>
      </c>
      <c r="H19" s="23">
        <v>35.24492234169653</v>
      </c>
      <c r="I19" s="20">
        <v>365</v>
      </c>
      <c r="J19" s="23">
        <v>43.608124253285546</v>
      </c>
      <c r="K19" s="20">
        <v>451</v>
      </c>
      <c r="L19" s="23">
        <f>K19/K$14*100</f>
        <v>60.61827956989247</v>
      </c>
      <c r="M19" s="20">
        <v>405</v>
      </c>
      <c r="N19" s="23">
        <f>M19/M$14*100</f>
        <v>63.18252730109204</v>
      </c>
      <c r="O19" s="20">
        <v>332</v>
      </c>
      <c r="P19" s="23">
        <f>O19/O$14*100</f>
        <v>56.655290102389074</v>
      </c>
      <c r="Q19" s="22">
        <v>401</v>
      </c>
      <c r="R19" s="23">
        <f>Q19/Q$14*100</f>
        <v>63.751987281399046</v>
      </c>
    </row>
    <row r="20" spans="1:18" ht="14.25">
      <c r="A20" s="10"/>
      <c r="B20" s="1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0"/>
      <c r="P20" s="21"/>
      <c r="Q20" s="20"/>
      <c r="R20" s="21"/>
    </row>
    <row r="21" spans="1:18" ht="14.25">
      <c r="A21" s="29" t="s">
        <v>17</v>
      </c>
      <c r="B21" s="30"/>
      <c r="C21" s="18">
        <v>469</v>
      </c>
      <c r="D21" s="19">
        <v>56.16766467065868</v>
      </c>
      <c r="E21" s="18">
        <v>505</v>
      </c>
      <c r="F21" s="19">
        <v>53.552492046659594</v>
      </c>
      <c r="G21" s="18">
        <v>462</v>
      </c>
      <c r="H21" s="19">
        <v>51.44766146993318</v>
      </c>
      <c r="I21" s="18">
        <v>402</v>
      </c>
      <c r="J21" s="19">
        <v>40.72948328267477</v>
      </c>
      <c r="K21" s="18">
        <v>324</v>
      </c>
      <c r="L21" s="19">
        <f>K21/K7*100</f>
        <v>30.337078651685395</v>
      </c>
      <c r="M21" s="18">
        <v>224</v>
      </c>
      <c r="N21" s="19">
        <f>M21/M7*100</f>
        <v>25.89595375722543</v>
      </c>
      <c r="O21" s="18">
        <v>198</v>
      </c>
      <c r="P21" s="19">
        <f>O21/O7*100</f>
        <v>25.255102040816325</v>
      </c>
      <c r="Q21" s="18">
        <v>0</v>
      </c>
      <c r="R21" s="19">
        <f>Q21/Q7*100</f>
        <v>0</v>
      </c>
    </row>
    <row r="22" spans="1:18" ht="14.25">
      <c r="A22" s="31"/>
      <c r="B22" s="30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0"/>
      <c r="P22" s="21"/>
      <c r="Q22" s="20"/>
      <c r="R22" s="21"/>
    </row>
    <row r="23" spans="1:18" ht="14.25">
      <c r="A23" s="10" t="s">
        <v>12</v>
      </c>
      <c r="B23" s="11" t="s">
        <v>13</v>
      </c>
      <c r="C23" s="20">
        <v>1</v>
      </c>
      <c r="D23" s="23">
        <v>0.13531799729364005</v>
      </c>
      <c r="E23" s="20">
        <v>0</v>
      </c>
      <c r="F23" s="23">
        <v>0</v>
      </c>
      <c r="G23" s="20">
        <v>4</v>
      </c>
      <c r="H23" s="23">
        <v>0.5412719891745602</v>
      </c>
      <c r="I23" s="20">
        <v>3</v>
      </c>
      <c r="J23" s="23">
        <v>0.40595399188092013</v>
      </c>
      <c r="K23" s="20">
        <v>1</v>
      </c>
      <c r="L23" s="23">
        <f>K23/K$21*100</f>
        <v>0.30864197530864196</v>
      </c>
      <c r="M23" s="20">
        <v>0</v>
      </c>
      <c r="N23" s="23">
        <f>M23/M$21*100</f>
        <v>0</v>
      </c>
      <c r="O23" s="20">
        <v>0</v>
      </c>
      <c r="P23" s="23">
        <f>O23/O$21*100</f>
        <v>0</v>
      </c>
      <c r="Q23" s="20">
        <v>0</v>
      </c>
      <c r="R23" s="23">
        <v>0</v>
      </c>
    </row>
    <row r="24" spans="1:18" ht="14.25">
      <c r="A24" s="10"/>
      <c r="B24" s="11" t="s">
        <v>14</v>
      </c>
      <c r="C24" s="20">
        <v>114</v>
      </c>
      <c r="D24" s="23">
        <v>15.426251691474965</v>
      </c>
      <c r="E24" s="20">
        <v>107</v>
      </c>
      <c r="F24" s="23">
        <v>14.479025710419485</v>
      </c>
      <c r="G24" s="20">
        <v>120</v>
      </c>
      <c r="H24" s="23">
        <v>16.23815967523681</v>
      </c>
      <c r="I24" s="20">
        <v>106</v>
      </c>
      <c r="J24" s="23">
        <v>14.343707713125845</v>
      </c>
      <c r="K24" s="20">
        <v>83</v>
      </c>
      <c r="L24" s="23">
        <f>K24/K$21*100</f>
        <v>25.617283950617285</v>
      </c>
      <c r="M24" s="20">
        <v>59</v>
      </c>
      <c r="N24" s="23">
        <f>M24/M$21*100</f>
        <v>26.339285714285715</v>
      </c>
      <c r="O24" s="20">
        <v>60</v>
      </c>
      <c r="P24" s="23">
        <f>O24/O$21*100</f>
        <v>30.303030303030305</v>
      </c>
      <c r="Q24" s="20">
        <v>0</v>
      </c>
      <c r="R24" s="23">
        <v>0</v>
      </c>
    </row>
    <row r="25" spans="1:18" ht="14.25">
      <c r="A25" s="10" t="s">
        <v>15</v>
      </c>
      <c r="B25" s="11" t="s">
        <v>13</v>
      </c>
      <c r="C25" s="20">
        <v>7</v>
      </c>
      <c r="D25" s="23">
        <v>0.9472259810554804</v>
      </c>
      <c r="E25" s="20">
        <v>12</v>
      </c>
      <c r="F25" s="23">
        <v>1.6238159675236805</v>
      </c>
      <c r="G25" s="20">
        <v>8</v>
      </c>
      <c r="H25" s="23">
        <v>1.0825439783491204</v>
      </c>
      <c r="I25" s="20">
        <v>9</v>
      </c>
      <c r="J25" s="23">
        <v>1.2178619756427604</v>
      </c>
      <c r="K25" s="20">
        <v>6</v>
      </c>
      <c r="L25" s="23">
        <f>K25/K$21*100</f>
        <v>1.8518518518518516</v>
      </c>
      <c r="M25" s="20">
        <v>0</v>
      </c>
      <c r="N25" s="23">
        <f>M25/M$21*100</f>
        <v>0</v>
      </c>
      <c r="O25" s="20">
        <v>2</v>
      </c>
      <c r="P25" s="23">
        <f>O25/O$21*100</f>
        <v>1.0101010101010102</v>
      </c>
      <c r="Q25" s="20">
        <v>0</v>
      </c>
      <c r="R25" s="23">
        <v>0</v>
      </c>
    </row>
    <row r="26" spans="1:18" ht="14.25">
      <c r="A26" s="12"/>
      <c r="B26" s="13" t="s">
        <v>14</v>
      </c>
      <c r="C26" s="24">
        <v>347</v>
      </c>
      <c r="D26" s="25">
        <v>46.9553450608931</v>
      </c>
      <c r="E26" s="24">
        <v>386</v>
      </c>
      <c r="F26" s="25">
        <v>52.232746955345064</v>
      </c>
      <c r="G26" s="24">
        <v>330</v>
      </c>
      <c r="H26" s="25">
        <v>44.65493910690122</v>
      </c>
      <c r="I26" s="24">
        <v>284</v>
      </c>
      <c r="J26" s="25">
        <v>38.43031123139377</v>
      </c>
      <c r="K26" s="24">
        <v>234</v>
      </c>
      <c r="L26" s="25">
        <f>K26/K$21*100</f>
        <v>72.22222222222221</v>
      </c>
      <c r="M26" s="24">
        <v>165</v>
      </c>
      <c r="N26" s="25">
        <f>M26/M$21*100</f>
        <v>73.66071428571429</v>
      </c>
      <c r="O26" s="24">
        <v>136</v>
      </c>
      <c r="P26" s="25">
        <f>O26/O$21*100</f>
        <v>68.68686868686868</v>
      </c>
      <c r="Q26" s="24">
        <v>0</v>
      </c>
      <c r="R26" s="25">
        <v>0</v>
      </c>
    </row>
    <row r="27" spans="1:2" ht="14.25">
      <c r="A27" s="32" t="s">
        <v>18</v>
      </c>
      <c r="B27" s="32"/>
    </row>
  </sheetData>
  <sheetProtection/>
  <mergeCells count="6">
    <mergeCell ref="A7:B8"/>
    <mergeCell ref="A14:B15"/>
    <mergeCell ref="A21:B22"/>
    <mergeCell ref="A27:B27"/>
    <mergeCell ref="A1:R1"/>
    <mergeCell ref="A2:R3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dcterms:created xsi:type="dcterms:W3CDTF">2013-02-20T20:36:14Z</dcterms:created>
  <dcterms:modified xsi:type="dcterms:W3CDTF">2013-07-03T15:44:02Z</dcterms:modified>
  <cp:category/>
  <cp:version/>
  <cp:contentType/>
  <cp:contentStatus/>
</cp:coreProperties>
</file>